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4 PBK\PBK Bern\2023\AZK\Definitiv\Neu\"/>
    </mc:Choice>
  </mc:AlternateContent>
  <xr:revisionPtr revIDLastSave="0" documentId="8_{B21FC5E7-EDAE-44E9-976D-4F9661D85C2C}" xr6:coauthVersionLast="47" xr6:coauthVersionMax="47" xr10:uidLastSave="{00000000-0000-0000-0000-000000000000}"/>
  <bookViews>
    <workbookView xWindow="-110" yWindow="-110" windowWidth="19420" windowHeight="10420" xr2:uid="{A16A1E05-FDC8-4559-B211-C3996DD37FB5}"/>
  </bookViews>
  <sheets>
    <sheet name="PBKBE" sheetId="1" r:id="rId1"/>
  </sheets>
  <definedNames>
    <definedName name="_xlnm.Print_Area" localSheetId="0">PBKBE!$A$1:$AL$54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38" i="1" l="1"/>
  <c r="AG5" i="1" l="1"/>
  <c r="AG7" i="1"/>
  <c r="AG9" i="1"/>
  <c r="AG11" i="1"/>
  <c r="AG13" i="1"/>
  <c r="AG15" i="1"/>
  <c r="AG17" i="1"/>
  <c r="AG19" i="1"/>
  <c r="AG21" i="1"/>
  <c r="AG23" i="1"/>
  <c r="AG25" i="1"/>
  <c r="AG27" i="1"/>
  <c r="AG29" i="1"/>
  <c r="AG31" i="1"/>
  <c r="AG33" i="1"/>
  <c r="AG35" i="1"/>
  <c r="AG39" i="1"/>
  <c r="AG38" i="1" l="1"/>
  <c r="AG40" i="1" s="1"/>
</calcChain>
</file>

<file path=xl/sharedStrings.xml><?xml version="1.0" encoding="utf-8"?>
<sst xmlns="http://schemas.openxmlformats.org/spreadsheetml/2006/main" count="86" uniqueCount="52">
  <si>
    <t>Wenn Kompensationstage in die Ferien fallen, so können diese nachbezogen werden.</t>
  </si>
  <si>
    <t>Kompensationstage sind arbeitsfreie Tage. Die ausfallenden Stunden sind in den Jahrestotalstunden integriert.</t>
  </si>
  <si>
    <r>
      <t xml:space="preserve">Kompensationstage für Arbeitnehmende im </t>
    </r>
    <r>
      <rPr>
        <b/>
        <u/>
        <sz val="8"/>
        <rFont val="Arial"/>
        <family val="2"/>
      </rPr>
      <t>Monatslohn</t>
    </r>
    <r>
      <rPr>
        <b/>
        <sz val="8"/>
        <rFont val="Arial"/>
        <family val="2"/>
      </rPr>
      <t>:</t>
    </r>
  </si>
  <si>
    <t>Berchtoldstag, Karfreitag, Ostermontag, Auffahrt, Pfingstmontag, Nationalfeiertag, Weihnachten, Stephanstag</t>
  </si>
  <si>
    <r>
      <t>Feiertage 2023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</t>
    </r>
  </si>
  <si>
    <t>Vorjahr</t>
  </si>
  <si>
    <t>Kompensationstage</t>
  </si>
  <si>
    <t>K</t>
  </si>
  <si>
    <t>Differenz</t>
  </si>
  <si>
    <t>Beginn Winterzeit</t>
  </si>
  <si>
    <t>WI</t>
  </si>
  <si>
    <t>Feiertage</t>
  </si>
  <si>
    <t>F</t>
  </si>
  <si>
    <t>Soll GAV</t>
  </si>
  <si>
    <t>Beginn Sommerzeit</t>
  </si>
  <si>
    <t>SO</t>
  </si>
  <si>
    <t>Legende:</t>
  </si>
  <si>
    <t>Summe</t>
  </si>
  <si>
    <t>Tg</t>
  </si>
  <si>
    <r>
      <t>S</t>
    </r>
    <r>
      <rPr>
        <sz val="10"/>
        <rFont val="Arial"/>
        <family val="2"/>
      </rPr>
      <t xml:space="preserve"> h</t>
    </r>
  </si>
  <si>
    <t>2024</t>
  </si>
  <si>
    <t>April</t>
  </si>
  <si>
    <t>März</t>
  </si>
  <si>
    <t>Februar</t>
  </si>
  <si>
    <t>Januar</t>
  </si>
  <si>
    <t>Dezember</t>
  </si>
  <si>
    <t>November</t>
  </si>
  <si>
    <t>Oktober</t>
  </si>
  <si>
    <t>September</t>
  </si>
  <si>
    <t>August</t>
  </si>
  <si>
    <t>Juli</t>
  </si>
  <si>
    <t>Juni</t>
  </si>
  <si>
    <t>Mai</t>
  </si>
  <si>
    <t>Mon/Tag</t>
  </si>
  <si>
    <t>Total</t>
  </si>
  <si>
    <t xml:space="preserve">effektive Arbeitszeit ohne Znünipause      </t>
  </si>
  <si>
    <t>Gemäss LMV 2023-2025 Art. 23ff</t>
  </si>
  <si>
    <t>arbeitszeitwirksame Tage</t>
  </si>
  <si>
    <t>Feiertagsentschädigung 2023</t>
  </si>
  <si>
    <t>Feiertagsentschädigung 2024</t>
  </si>
  <si>
    <t>Wichtiger Hinweis zum sektionalen AZ-Kalender 2023:</t>
  </si>
  <si>
    <r>
      <t xml:space="preserve">kein individueller betrieblicher Arbeitszeitkalender eingereicht wird, ist vom Betrieb der </t>
    </r>
    <r>
      <rPr>
        <b/>
        <sz val="8"/>
        <rFont val="Arial"/>
        <family val="2"/>
      </rPr>
      <t>vorliegende sektionale Arbeitszeitkalender 2023 einzuhalten.</t>
    </r>
  </si>
  <si>
    <t>2023 / 2024 Sektionaler Arbeitszeitkalender für das Bauhauptgewerbe Vollzugsgebiet Bern</t>
  </si>
  <si>
    <t>Der Betrieb kann eine der nachfolgenden Varianten wählen, muss diese</t>
  </si>
  <si>
    <t>Wahl jedoch bis Ende April jeden Jahres verbindlich der PBKBE mitteilen. Die gewählte</t>
  </si>
  <si>
    <t>Variante a): Gesamtsaldo: 0 Überstunden bis maximum 100 Überstunden (wie bisher)</t>
  </si>
  <si>
    <t xml:space="preserve">Variante b): Gesamtsaldo: 20 Minderstunden bis maximum 80 Überstunden (neu) </t>
  </si>
  <si>
    <r>
      <t xml:space="preserve">Arbeitszeit (Art. 24 Abs. 3 LMV): </t>
    </r>
    <r>
      <rPr>
        <sz val="8"/>
        <rFont val="Arial"/>
        <family val="2"/>
      </rPr>
      <t>Als Arbeitszeit gelten im Betrieb gearbeitete Stunden, Ferien, Feiertage, Krankheit, Unfall, Militär- und Zivildienst sowie Kurzabsenzen gemäss LMV.</t>
    </r>
  </si>
  <si>
    <t>Variante gilt jeweils für ein Abrechnungsjahr (1. Mai – 30. April). Erfolgt keine Wahl, gilt Variante a).</t>
  </si>
  <si>
    <t>Name, Datum, Unterschrift</t>
  </si>
  <si>
    <r>
      <t>Sofern bis am 15. Mai</t>
    </r>
    <r>
      <rPr>
        <b/>
        <sz val="8"/>
        <rFont val="Arial"/>
        <family val="2"/>
      </rPr>
      <t xml:space="preserve"> 2023</t>
    </r>
    <r>
      <rPr>
        <sz val="8"/>
        <rFont val="Arial"/>
        <family val="2"/>
      </rPr>
      <t xml:space="preserve"> bei der Paritätischen Berufskommission Bern,  Geschäftsstelle, Florastrasse 13, Postfach 19, 3000 Bern 6 / info@pbkbe.ch</t>
    </r>
  </si>
  <si>
    <r>
      <t>Feiertage 2024</t>
    </r>
    <r>
      <rPr>
        <sz val="8"/>
        <color indexed="8"/>
        <rFont val="Arial"/>
        <family val="2"/>
      </rPr>
      <t xml:space="preserve"> (Art. 38 LMV)</t>
    </r>
    <r>
      <rPr>
        <b/>
        <sz val="8"/>
        <color indexed="8"/>
        <rFont val="Arial"/>
        <family val="2"/>
      </rPr>
      <t>, die auf einen Wochentag fallen:</t>
    </r>
    <r>
      <rPr>
        <sz val="8"/>
        <color indexed="8"/>
        <rFont val="Arial"/>
        <family val="2"/>
      </rPr>
      <t xml:space="preserve"> Neujahr, </t>
    </r>
    <r>
      <rPr>
        <sz val="8"/>
        <color rgb="FF000000"/>
        <rFont val="Arial"/>
        <family val="2"/>
      </rPr>
      <t>Berchtoldstag, Karfreitag, Ostermontag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</si>
</sst>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9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9"/>
      <name val="Arial Narrow"/>
      <family val="2"/>
    </font>
    <font>
      <b/>
      <i/>
      <sz val="9"/>
      <name val="Arial Narrow"/>
      <family val="2"/>
    </font>
    <font>
      <i/>
      <sz val="10"/>
      <name val="Arial"/>
      <family val="2"/>
    </font>
    <font>
      <b/>
      <u/>
      <sz val="10"/>
      <name val="Arial Narrow"/>
      <family val="2"/>
    </font>
    <font>
      <sz val="10"/>
      <name val="Symbol"/>
      <family val="1"/>
      <charset val="2"/>
    </font>
    <font>
      <sz val="7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rgb="FFFF0000"/>
      <name val="Arial"/>
      <family val="2"/>
    </font>
    <font>
      <i/>
      <sz val="7"/>
      <name val="Arial"/>
      <family val="2"/>
    </font>
    <font>
      <i/>
      <sz val="7"/>
      <name val="Arial Narrow"/>
      <family val="2"/>
    </font>
    <font>
      <b/>
      <i/>
      <sz val="7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lightGrid"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B9AE"/>
        <bgColor indexed="64"/>
      </patternFill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5">
    <xf numFmtId="0" fontId="0" fillId="0" borderId="0" xfId="0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1" applyFont="1"/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1" applyFont="1"/>
    <xf numFmtId="49" fontId="11" fillId="0" borderId="0" xfId="0" applyNumberFormat="1" applyFont="1" applyAlignment="1">
      <alignment vertical="center"/>
    </xf>
    <xf numFmtId="1" fontId="11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11" fillId="0" borderId="0" xfId="0" applyNumberFormat="1" applyFont="1"/>
    <xf numFmtId="49" fontId="8" fillId="0" borderId="0" xfId="0" applyNumberFormat="1" applyFont="1" applyAlignment="1">
      <alignment vertical="center"/>
    </xf>
    <xf numFmtId="49" fontId="4" fillId="0" borderId="0" xfId="0" applyNumberFormat="1" applyFont="1"/>
    <xf numFmtId="2" fontId="11" fillId="0" borderId="0" xfId="0" applyNumberFormat="1" applyFont="1" applyAlignment="1">
      <alignment vertical="center"/>
    </xf>
    <xf numFmtId="2" fontId="12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1" fillId="0" borderId="0" xfId="0" applyFont="1"/>
    <xf numFmtId="0" fontId="1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1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2" fontId="13" fillId="0" borderId="4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2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1" fontId="1" fillId="0" borderId="13" xfId="0" applyNumberFormat="1" applyFont="1" applyBorder="1" applyAlignment="1">
      <alignment horizontal="center" vertical="top"/>
    </xf>
    <xf numFmtId="2" fontId="15" fillId="0" borderId="15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1" fontId="1" fillId="0" borderId="16" xfId="0" applyNumberFormat="1" applyFont="1" applyBorder="1" applyAlignment="1">
      <alignment horizontal="center" vertical="top"/>
    </xf>
    <xf numFmtId="1" fontId="1" fillId="0" borderId="17" xfId="0" applyNumberFormat="1" applyFont="1" applyBorder="1" applyAlignment="1">
      <alignment horizontal="center" vertical="top"/>
    </xf>
    <xf numFmtId="2" fontId="1" fillId="0" borderId="18" xfId="0" applyNumberFormat="1" applyFont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1" borderId="20" xfId="0" applyFont="1" applyFill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1" fontId="1" fillId="0" borderId="22" xfId="0" applyNumberFormat="1" applyFont="1" applyBorder="1" applyAlignment="1">
      <alignment horizontal="center" vertical="top"/>
    </xf>
    <xf numFmtId="1" fontId="1" fillId="0" borderId="23" xfId="0" applyNumberFormat="1" applyFont="1" applyBorder="1" applyAlignment="1">
      <alignment horizontal="center" vertical="top"/>
    </xf>
    <xf numFmtId="2" fontId="1" fillId="0" borderId="24" xfId="0" applyNumberFormat="1" applyFont="1" applyBorder="1" applyAlignment="1">
      <alignment horizontal="center" vertical="top"/>
    </xf>
    <xf numFmtId="2" fontId="16" fillId="2" borderId="22" xfId="0" applyNumberFormat="1" applyFont="1" applyFill="1" applyBorder="1" applyAlignment="1">
      <alignment horizontal="center" vertical="top"/>
    </xf>
    <xf numFmtId="2" fontId="16" fillId="0" borderId="23" xfId="0" applyNumberFormat="1" applyFont="1" applyBorder="1" applyAlignment="1">
      <alignment horizontal="center" vertical="top"/>
    </xf>
    <xf numFmtId="2" fontId="16" fillId="1" borderId="23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0" fontId="4" fillId="1" borderId="17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2" fontId="16" fillId="2" borderId="27" xfId="0" applyNumberFormat="1" applyFont="1" applyFill="1" applyBorder="1" applyAlignment="1">
      <alignment horizontal="center" vertical="top"/>
    </xf>
    <xf numFmtId="2" fontId="16" fillId="2" borderId="28" xfId="0" applyNumberFormat="1" applyFont="1" applyFill="1" applyBorder="1" applyAlignment="1">
      <alignment horizontal="center" vertical="top"/>
    </xf>
    <xf numFmtId="1" fontId="1" fillId="0" borderId="19" xfId="0" applyNumberFormat="1" applyFont="1" applyBorder="1" applyAlignment="1">
      <alignment horizontal="center" vertical="top"/>
    </xf>
    <xf numFmtId="1" fontId="1" fillId="0" borderId="20" xfId="0" applyNumberFormat="1" applyFont="1" applyBorder="1" applyAlignment="1">
      <alignment horizontal="center" vertical="top"/>
    </xf>
    <xf numFmtId="2" fontId="1" fillId="0" borderId="21" xfId="0" applyNumberFormat="1" applyFont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2" fontId="16" fillId="2" borderId="29" xfId="0" applyNumberFormat="1" applyFont="1" applyFill="1" applyBorder="1" applyAlignment="1">
      <alignment horizontal="center" vertical="top"/>
    </xf>
    <xf numFmtId="2" fontId="15" fillId="0" borderId="31" xfId="0" applyNumberFormat="1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1" fontId="1" fillId="0" borderId="35" xfId="0" applyNumberFormat="1" applyFont="1" applyBorder="1" applyAlignment="1">
      <alignment horizontal="centerContinuous" vertical="center"/>
    </xf>
    <xf numFmtId="1" fontId="1" fillId="0" borderId="36" xfId="0" applyNumberFormat="1" applyFont="1" applyBorder="1" applyAlignment="1">
      <alignment horizontal="centerContinuous" vertical="center"/>
    </xf>
    <xf numFmtId="2" fontId="1" fillId="0" borderId="37" xfId="0" applyNumberFormat="1" applyFont="1" applyBorder="1" applyAlignment="1">
      <alignment horizontal="centerContinuous" vertical="center"/>
    </xf>
    <xf numFmtId="0" fontId="17" fillId="0" borderId="0" xfId="1" applyFont="1"/>
    <xf numFmtId="0" fontId="18" fillId="0" borderId="0" xfId="1" applyFont="1"/>
    <xf numFmtId="2" fontId="10" fillId="3" borderId="38" xfId="0" applyNumberFormat="1" applyFont="1" applyFill="1" applyBorder="1" applyAlignment="1">
      <alignment horizontal="center"/>
    </xf>
    <xf numFmtId="0" fontId="0" fillId="0" borderId="2" xfId="0" applyBorder="1"/>
    <xf numFmtId="2" fontId="16" fillId="3" borderId="23" xfId="0" applyNumberFormat="1" applyFont="1" applyFill="1" applyBorder="1" applyAlignment="1">
      <alignment horizontal="center" vertical="top"/>
    </xf>
    <xf numFmtId="0" fontId="4" fillId="3" borderId="17" xfId="0" applyFont="1" applyFill="1" applyBorder="1" applyAlignment="1">
      <alignment horizontal="center" vertical="top"/>
    </xf>
    <xf numFmtId="2" fontId="3" fillId="4" borderId="39" xfId="1" applyNumberFormat="1" applyFon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>
      <alignment horizontal="center" vertical="top"/>
    </xf>
    <xf numFmtId="1" fontId="0" fillId="3" borderId="14" xfId="0" applyNumberFormat="1" applyFill="1" applyBorder="1" applyAlignment="1">
      <alignment horizontal="center" vertical="top"/>
    </xf>
    <xf numFmtId="2" fontId="3" fillId="4" borderId="40" xfId="1" applyNumberFormat="1" applyFont="1" applyFill="1" applyBorder="1" applyAlignment="1" applyProtection="1">
      <alignment horizontal="center"/>
      <protection locked="0"/>
    </xf>
    <xf numFmtId="2" fontId="16" fillId="3" borderId="29" xfId="0" applyNumberFormat="1" applyFont="1" applyFill="1" applyBorder="1" applyAlignment="1">
      <alignment horizontal="center" vertical="top"/>
    </xf>
    <xf numFmtId="2" fontId="3" fillId="4" borderId="29" xfId="1" applyNumberFormat="1" applyFont="1" applyFill="1" applyBorder="1" applyAlignment="1" applyProtection="1">
      <alignment horizontal="center"/>
      <protection locked="0"/>
    </xf>
    <xf numFmtId="2" fontId="3" fillId="4" borderId="41" xfId="1" applyNumberFormat="1" applyFont="1" applyFill="1" applyBorder="1" applyAlignment="1" applyProtection="1">
      <alignment horizontal="center"/>
      <protection locked="0"/>
    </xf>
    <xf numFmtId="2" fontId="3" fillId="4" borderId="42" xfId="1" applyNumberFormat="1" applyFont="1" applyFill="1" applyBorder="1" applyAlignment="1" applyProtection="1">
      <alignment horizontal="center"/>
      <protection locked="0"/>
    </xf>
    <xf numFmtId="2" fontId="10" fillId="3" borderId="17" xfId="0" applyNumberFormat="1" applyFont="1" applyFill="1" applyBorder="1" applyAlignment="1">
      <alignment horizontal="center"/>
    </xf>
    <xf numFmtId="2" fontId="10" fillId="3" borderId="43" xfId="0" applyNumberFormat="1" applyFont="1" applyFill="1" applyBorder="1" applyAlignment="1">
      <alignment horizontal="center"/>
    </xf>
    <xf numFmtId="2" fontId="10" fillId="3" borderId="20" xfId="0" applyNumberFormat="1" applyFont="1" applyFill="1" applyBorder="1" applyAlignment="1">
      <alignment horizontal="center"/>
    </xf>
    <xf numFmtId="1" fontId="3" fillId="0" borderId="30" xfId="0" applyNumberFormat="1" applyFont="1" applyBorder="1" applyAlignment="1">
      <alignment horizontal="center" vertical="top"/>
    </xf>
    <xf numFmtId="2" fontId="1" fillId="4" borderId="44" xfId="1" applyNumberForma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left" vertical="center"/>
    </xf>
    <xf numFmtId="1" fontId="1" fillId="0" borderId="20" xfId="0" applyNumberFormat="1" applyFont="1" applyBorder="1" applyAlignment="1">
      <alignment horizontal="center" vertical="center"/>
    </xf>
    <xf numFmtId="2" fontId="1" fillId="4" borderId="14" xfId="1" applyNumberFormat="1" applyFill="1" applyBorder="1" applyAlignment="1" applyProtection="1">
      <alignment horizontal="center"/>
      <protection locked="0"/>
    </xf>
    <xf numFmtId="2" fontId="3" fillId="4" borderId="45" xfId="1" applyNumberFormat="1" applyFont="1" applyFill="1" applyBorder="1" applyAlignment="1" applyProtection="1">
      <alignment horizontal="center"/>
      <protection locked="0"/>
    </xf>
    <xf numFmtId="2" fontId="19" fillId="3" borderId="38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left" vertical="center"/>
    </xf>
    <xf numFmtId="2" fontId="1" fillId="4" borderId="47" xfId="1" applyNumberFormat="1" applyFill="1" applyBorder="1" applyAlignment="1" applyProtection="1">
      <alignment horizontal="center"/>
      <protection locked="0"/>
    </xf>
    <xf numFmtId="1" fontId="11" fillId="0" borderId="5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2" fontId="2" fillId="0" borderId="2" xfId="0" applyNumberFormat="1" applyFont="1" applyBorder="1" applyAlignment="1">
      <alignment horizontal="left" vertical="center"/>
    </xf>
    <xf numFmtId="49" fontId="11" fillId="5" borderId="0" xfId="0" applyNumberFormat="1" applyFont="1" applyFill="1" applyAlignment="1">
      <alignment vertical="center"/>
    </xf>
    <xf numFmtId="1" fontId="11" fillId="5" borderId="0" xfId="0" applyNumberFormat="1" applyFont="1" applyFill="1" applyAlignment="1">
      <alignment vertical="center"/>
    </xf>
    <xf numFmtId="10" fontId="11" fillId="5" borderId="7" xfId="0" applyNumberFormat="1" applyFont="1" applyFill="1" applyBorder="1" applyAlignment="1">
      <alignment vertical="center"/>
    </xf>
    <xf numFmtId="49" fontId="11" fillId="5" borderId="3" xfId="0" applyNumberFormat="1" applyFont="1" applyFill="1" applyBorder="1" applyAlignment="1">
      <alignment vertical="center"/>
    </xf>
    <xf numFmtId="49" fontId="11" fillId="5" borderId="2" xfId="0" applyNumberFormat="1" applyFont="1" applyFill="1" applyBorder="1" applyAlignment="1">
      <alignment vertical="center"/>
    </xf>
    <xf numFmtId="1" fontId="11" fillId="5" borderId="2" xfId="0" applyNumberFormat="1" applyFont="1" applyFill="1" applyBorder="1" applyAlignment="1">
      <alignment vertical="center"/>
    </xf>
    <xf numFmtId="10" fontId="11" fillId="5" borderId="1" xfId="0" applyNumberFormat="1" applyFont="1" applyFill="1" applyBorder="1" applyAlignment="1">
      <alignment vertical="center"/>
    </xf>
    <xf numFmtId="0" fontId="9" fillId="0" borderId="0" xfId="1" applyFont="1"/>
    <xf numFmtId="0" fontId="10" fillId="0" borderId="0" xfId="1" applyFont="1"/>
    <xf numFmtId="0" fontId="5" fillId="0" borderId="0" xfId="0" applyFont="1" applyAlignment="1">
      <alignment vertical="center"/>
    </xf>
    <xf numFmtId="2" fontId="3" fillId="0" borderId="0" xfId="1" applyNumberFormat="1" applyFont="1"/>
    <xf numFmtId="0" fontId="20" fillId="0" borderId="0" xfId="1" applyFont="1"/>
    <xf numFmtId="0" fontId="22" fillId="0" borderId="0" xfId="0" applyFont="1" applyAlignment="1">
      <alignment vertical="center"/>
    </xf>
    <xf numFmtId="2" fontId="22" fillId="0" borderId="0" xfId="0" applyNumberFormat="1" applyFont="1" applyAlignment="1">
      <alignment vertical="center"/>
    </xf>
    <xf numFmtId="1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1" fillId="0" borderId="4" xfId="0" applyFont="1" applyBorder="1" applyAlignment="1">
      <alignment vertical="center"/>
    </xf>
    <xf numFmtId="0" fontId="23" fillId="0" borderId="0" xfId="0" applyFont="1"/>
    <xf numFmtId="2" fontId="3" fillId="0" borderId="0" xfId="0" applyNumberFormat="1" applyFont="1" applyAlignment="1">
      <alignment vertical="center"/>
    </xf>
    <xf numFmtId="2" fontId="1" fillId="0" borderId="48" xfId="0" applyNumberFormat="1" applyFont="1" applyBorder="1" applyAlignment="1">
      <alignment vertical="center"/>
    </xf>
    <xf numFmtId="1" fontId="1" fillId="0" borderId="48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0" xfId="1" applyFont="1"/>
  </cellXfs>
  <cellStyles count="2">
    <cellStyle name="Standard" xfId="0" builtinId="0"/>
    <cellStyle name="Standard 2" xfId="1" xr:uid="{4BDCA352-8DAE-48D5-8F97-F6F02177C7F6}"/>
  </cellStyles>
  <dxfs count="0"/>
  <tableStyles count="0" defaultTableStyle="TableStyleMedium2" defaultPivotStyle="PivotStyleLight16"/>
  <colors>
    <mruColors>
      <color rgb="FFFCB9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86139</xdr:colOff>
      <xdr:row>0</xdr:row>
      <xdr:rowOff>106018</xdr:rowOff>
    </xdr:from>
    <xdr:to>
      <xdr:col>34</xdr:col>
      <xdr:colOff>173423</xdr:colOff>
      <xdr:row>1</xdr:row>
      <xdr:rowOff>308389</xdr:rowOff>
    </xdr:to>
    <xdr:sp macro="" textlink="">
      <xdr:nvSpPr>
        <xdr:cNvPr id="6" name="Ovale Legende 2">
          <a:extLst>
            <a:ext uri="{FF2B5EF4-FFF2-40B4-BE49-F238E27FC236}">
              <a16:creationId xmlns:a16="http://schemas.microsoft.com/office/drawing/2014/main" id="{E03C51DA-4AE2-4ACA-81F7-768517A3C316}"/>
            </a:ext>
          </a:extLst>
        </xdr:cNvPr>
        <xdr:cNvSpPr/>
      </xdr:nvSpPr>
      <xdr:spPr>
        <a:xfrm>
          <a:off x="7176052" y="106018"/>
          <a:ext cx="1757058" cy="401154"/>
        </a:xfrm>
        <a:prstGeom prst="wedgeEllipseCallout">
          <a:avLst>
            <a:gd name="adj1" fmla="val -70825"/>
            <a:gd name="adj2" fmla="val -25827"/>
          </a:avLst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de-CH" sz="6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bitte ersetzen Sie diese Zeile durch Ihren Firmennamen</a:t>
          </a:r>
          <a:r>
            <a:rPr lang="de-CH" sz="7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A3223-F295-4A36-A9FE-39398CB21FB7}">
  <sheetPr>
    <pageSetUpPr fitToPage="1"/>
  </sheetPr>
  <dimension ref="A1:IP54"/>
  <sheetViews>
    <sheetView tabSelected="1" topLeftCell="A12" zoomScale="110" zoomScaleNormal="110" workbookViewId="0">
      <selection activeCell="AJ27" sqref="AJ27"/>
    </sheetView>
  </sheetViews>
  <sheetFormatPr baseColWidth="10" defaultColWidth="11.453125" defaultRowHeight="13" x14ac:dyDescent="0.25"/>
  <cols>
    <col min="1" max="1" width="8.6328125" style="4" customWidth="1"/>
    <col min="2" max="32" width="3.36328125" style="1" customWidth="1"/>
    <col min="33" max="33" width="8.90625" style="3" bestFit="1" customWidth="1"/>
    <col min="34" max="35" width="5.36328125" style="2" customWidth="1"/>
    <col min="36" max="36" width="16.453125" style="2" customWidth="1"/>
    <col min="37" max="16384" width="11.453125" style="1"/>
  </cols>
  <sheetData>
    <row r="1" spans="1:39" ht="15.5" x14ac:dyDescent="0.35">
      <c r="A1" s="82" t="s">
        <v>42</v>
      </c>
    </row>
    <row r="2" spans="1:39" ht="36" customHeight="1" thickBot="1" x14ac:dyDescent="0.35">
      <c r="A2" s="83" t="s">
        <v>36</v>
      </c>
    </row>
    <row r="3" spans="1:39" ht="13.5" thickBot="1" x14ac:dyDescent="0.3">
      <c r="S3" s="133" t="s">
        <v>35</v>
      </c>
      <c r="T3" s="133"/>
      <c r="U3" s="133"/>
      <c r="V3" s="133"/>
      <c r="W3" s="133"/>
      <c r="X3" s="133"/>
      <c r="Y3" s="133"/>
      <c r="Z3" s="133"/>
      <c r="AA3" s="133"/>
      <c r="AB3" s="133"/>
      <c r="AC3" s="133"/>
      <c r="AG3" s="81" t="s">
        <v>34</v>
      </c>
      <c r="AH3" s="80"/>
      <c r="AI3" s="80"/>
      <c r="AJ3" s="79"/>
    </row>
    <row r="4" spans="1:39" s="41" customFormat="1" ht="13.5" customHeight="1" x14ac:dyDescent="0.25">
      <c r="A4" s="78" t="s">
        <v>33</v>
      </c>
      <c r="B4" s="77">
        <v>1</v>
      </c>
      <c r="C4" s="77">
        <v>2</v>
      </c>
      <c r="D4" s="77">
        <v>3</v>
      </c>
      <c r="E4" s="77">
        <v>4</v>
      </c>
      <c r="F4" s="77">
        <v>5</v>
      </c>
      <c r="G4" s="77">
        <v>6</v>
      </c>
      <c r="H4" s="77">
        <v>7</v>
      </c>
      <c r="I4" s="77">
        <v>8</v>
      </c>
      <c r="J4" s="77">
        <v>9</v>
      </c>
      <c r="K4" s="77">
        <v>10</v>
      </c>
      <c r="L4" s="77">
        <v>11</v>
      </c>
      <c r="M4" s="77">
        <v>12</v>
      </c>
      <c r="N4" s="77">
        <v>13</v>
      </c>
      <c r="O4" s="77">
        <v>14</v>
      </c>
      <c r="P4" s="77">
        <v>15</v>
      </c>
      <c r="Q4" s="77">
        <v>16</v>
      </c>
      <c r="R4" s="77">
        <v>17</v>
      </c>
      <c r="S4" s="77">
        <v>18</v>
      </c>
      <c r="T4" s="77">
        <v>19</v>
      </c>
      <c r="U4" s="77">
        <v>20</v>
      </c>
      <c r="V4" s="77">
        <v>21</v>
      </c>
      <c r="W4" s="77">
        <v>22</v>
      </c>
      <c r="X4" s="77">
        <v>23</v>
      </c>
      <c r="Y4" s="77">
        <v>24</v>
      </c>
      <c r="Z4" s="77">
        <v>25</v>
      </c>
      <c r="AA4" s="77">
        <v>26</v>
      </c>
      <c r="AB4" s="77">
        <v>27</v>
      </c>
      <c r="AC4" s="77">
        <v>28</v>
      </c>
      <c r="AD4" s="77">
        <v>29</v>
      </c>
      <c r="AE4" s="77">
        <v>30</v>
      </c>
      <c r="AF4" s="76">
        <v>31</v>
      </c>
      <c r="AG4" s="75" t="s">
        <v>19</v>
      </c>
      <c r="AH4" s="89" t="s">
        <v>12</v>
      </c>
      <c r="AI4" s="100" t="s">
        <v>7</v>
      </c>
      <c r="AJ4" s="99" t="s">
        <v>37</v>
      </c>
    </row>
    <row r="5" spans="1:39" s="41" customFormat="1" ht="12.75" customHeight="1" x14ac:dyDescent="0.2">
      <c r="A5" s="60" t="s">
        <v>24</v>
      </c>
      <c r="B5" s="59"/>
      <c r="C5" s="92">
        <v>7.5</v>
      </c>
      <c r="D5" s="93"/>
      <c r="E5" s="93"/>
      <c r="F5" s="93"/>
      <c r="G5" s="91"/>
      <c r="H5" s="59"/>
      <c r="I5" s="59"/>
      <c r="J5" s="58">
        <v>7.5</v>
      </c>
      <c r="K5" s="58">
        <v>7.5</v>
      </c>
      <c r="L5" s="58">
        <v>7.5</v>
      </c>
      <c r="M5" s="58">
        <v>7.5</v>
      </c>
      <c r="N5" s="58">
        <v>7.5</v>
      </c>
      <c r="O5" s="59"/>
      <c r="P5" s="59"/>
      <c r="Q5" s="58">
        <v>7.5</v>
      </c>
      <c r="R5" s="58">
        <v>7.5</v>
      </c>
      <c r="S5" s="58">
        <v>7.5</v>
      </c>
      <c r="T5" s="58">
        <v>7.5</v>
      </c>
      <c r="U5" s="58">
        <v>7.5</v>
      </c>
      <c r="V5" s="59"/>
      <c r="W5" s="59"/>
      <c r="X5" s="58">
        <v>7.5</v>
      </c>
      <c r="Y5" s="58">
        <v>7.5</v>
      </c>
      <c r="Z5" s="58">
        <v>7.5</v>
      </c>
      <c r="AA5" s="58">
        <v>7.5</v>
      </c>
      <c r="AB5" s="58">
        <v>7.5</v>
      </c>
      <c r="AC5" s="59"/>
      <c r="AD5" s="59"/>
      <c r="AE5" s="58">
        <v>7.5</v>
      </c>
      <c r="AF5" s="58">
        <v>7.5</v>
      </c>
      <c r="AG5" s="56">
        <f>SUM(B5:AF5)</f>
        <v>135</v>
      </c>
      <c r="AH5" s="55"/>
      <c r="AI5" s="55"/>
      <c r="AJ5" s="54">
        <v>18</v>
      </c>
      <c r="AM5" s="46"/>
    </row>
    <row r="6" spans="1:39" s="41" customFormat="1" ht="13.5" customHeight="1" x14ac:dyDescent="0.2">
      <c r="A6" s="64"/>
      <c r="B6" s="61"/>
      <c r="C6" s="96" t="s">
        <v>12</v>
      </c>
      <c r="D6" s="95" t="s">
        <v>7</v>
      </c>
      <c r="E6" s="95" t="s">
        <v>7</v>
      </c>
      <c r="F6" s="95" t="s">
        <v>7</v>
      </c>
      <c r="G6" s="104" t="s">
        <v>7</v>
      </c>
      <c r="H6" s="61"/>
      <c r="I6" s="61"/>
      <c r="J6" s="62"/>
      <c r="K6" s="62"/>
      <c r="L6" s="62"/>
      <c r="M6" s="62"/>
      <c r="N6" s="62"/>
      <c r="O6" s="61"/>
      <c r="P6" s="61"/>
      <c r="Q6" s="62"/>
      <c r="R6" s="62"/>
      <c r="S6" s="62"/>
      <c r="T6" s="62"/>
      <c r="U6" s="62"/>
      <c r="V6" s="61"/>
      <c r="W6" s="61"/>
      <c r="X6" s="62"/>
      <c r="Y6" s="62"/>
      <c r="Z6" s="62"/>
      <c r="AA6" s="62"/>
      <c r="AB6" s="62"/>
      <c r="AC6" s="61"/>
      <c r="AD6" s="61"/>
      <c r="AE6" s="62"/>
      <c r="AF6" s="62"/>
      <c r="AG6" s="49"/>
      <c r="AH6" s="48">
        <v>1</v>
      </c>
      <c r="AI6" s="48">
        <v>4</v>
      </c>
      <c r="AJ6" s="47"/>
      <c r="AM6" s="46"/>
    </row>
    <row r="7" spans="1:39" s="41" customFormat="1" ht="13.5" customHeight="1" x14ac:dyDescent="0.25">
      <c r="A7" s="60" t="s">
        <v>23</v>
      </c>
      <c r="B7" s="58">
        <v>7.5</v>
      </c>
      <c r="C7" s="58">
        <v>7.5</v>
      </c>
      <c r="D7" s="58">
        <v>7.5</v>
      </c>
      <c r="E7" s="59"/>
      <c r="F7" s="59"/>
      <c r="G7" s="58">
        <v>7.5</v>
      </c>
      <c r="H7" s="58">
        <v>7.5</v>
      </c>
      <c r="I7" s="58">
        <v>7.5</v>
      </c>
      <c r="J7" s="58">
        <v>7.5</v>
      </c>
      <c r="K7" s="58">
        <v>7.5</v>
      </c>
      <c r="L7" s="59"/>
      <c r="M7" s="59"/>
      <c r="N7" s="58">
        <v>8</v>
      </c>
      <c r="O7" s="58">
        <v>8</v>
      </c>
      <c r="P7" s="58">
        <v>8</v>
      </c>
      <c r="Q7" s="58">
        <v>8</v>
      </c>
      <c r="R7" s="58">
        <v>8</v>
      </c>
      <c r="S7" s="59"/>
      <c r="T7" s="59"/>
      <c r="U7" s="58">
        <v>8</v>
      </c>
      <c r="V7" s="58">
        <v>8</v>
      </c>
      <c r="W7" s="58">
        <v>8</v>
      </c>
      <c r="X7" s="58">
        <v>8</v>
      </c>
      <c r="Y7" s="58">
        <v>8</v>
      </c>
      <c r="Z7" s="59"/>
      <c r="AA7" s="59"/>
      <c r="AB7" s="58">
        <v>8</v>
      </c>
      <c r="AC7" s="58">
        <v>8</v>
      </c>
      <c r="AD7" s="74"/>
      <c r="AE7" s="68"/>
      <c r="AF7" s="67"/>
      <c r="AG7" s="56">
        <f>SUM(B7:AF7)</f>
        <v>156</v>
      </c>
      <c r="AH7" s="55"/>
      <c r="AI7" s="55"/>
      <c r="AJ7" s="54">
        <v>20</v>
      </c>
      <c r="AM7" s="46"/>
    </row>
    <row r="8" spans="1:39" s="41" customFormat="1" ht="13.5" customHeight="1" x14ac:dyDescent="0.25">
      <c r="A8" s="64"/>
      <c r="B8" s="62"/>
      <c r="C8" s="62"/>
      <c r="D8" s="62"/>
      <c r="E8" s="61"/>
      <c r="F8" s="61"/>
      <c r="G8" s="62"/>
      <c r="H8" s="62"/>
      <c r="I8" s="62"/>
      <c r="J8" s="62"/>
      <c r="K8" s="62"/>
      <c r="L8" s="61"/>
      <c r="M8" s="61"/>
      <c r="N8" s="62"/>
      <c r="O8" s="62"/>
      <c r="P8" s="62"/>
      <c r="Q8" s="62"/>
      <c r="R8" s="62"/>
      <c r="S8" s="61"/>
      <c r="T8" s="61"/>
      <c r="U8" s="62"/>
      <c r="V8" s="62"/>
      <c r="W8" s="62"/>
      <c r="X8" s="62"/>
      <c r="Y8" s="62"/>
      <c r="Z8" s="61"/>
      <c r="AA8" s="61"/>
      <c r="AB8" s="62"/>
      <c r="AC8" s="62"/>
      <c r="AD8" s="73"/>
      <c r="AE8" s="66"/>
      <c r="AF8" s="65"/>
      <c r="AG8" s="49"/>
      <c r="AH8" s="48"/>
      <c r="AI8" s="48"/>
      <c r="AJ8" s="47"/>
      <c r="AM8" s="46"/>
    </row>
    <row r="9" spans="1:39" s="41" customFormat="1" ht="13.5" customHeight="1" x14ac:dyDescent="0.25">
      <c r="A9" s="60" t="s">
        <v>22</v>
      </c>
      <c r="B9" s="58">
        <v>8</v>
      </c>
      <c r="C9" s="58">
        <v>8</v>
      </c>
      <c r="D9" s="58">
        <v>8</v>
      </c>
      <c r="E9" s="59"/>
      <c r="F9" s="59"/>
      <c r="G9" s="58">
        <v>8</v>
      </c>
      <c r="H9" s="58">
        <v>8</v>
      </c>
      <c r="I9" s="58">
        <v>8</v>
      </c>
      <c r="J9" s="58">
        <v>8</v>
      </c>
      <c r="K9" s="58">
        <v>8</v>
      </c>
      <c r="L9" s="59"/>
      <c r="M9" s="59"/>
      <c r="N9" s="58">
        <v>8</v>
      </c>
      <c r="O9" s="58">
        <v>8</v>
      </c>
      <c r="P9" s="58">
        <v>8</v>
      </c>
      <c r="Q9" s="58">
        <v>8</v>
      </c>
      <c r="R9" s="58">
        <v>8</v>
      </c>
      <c r="S9" s="59"/>
      <c r="T9" s="59"/>
      <c r="U9" s="58">
        <v>8.5</v>
      </c>
      <c r="V9" s="58">
        <v>8.5</v>
      </c>
      <c r="W9" s="58">
        <v>8.5</v>
      </c>
      <c r="X9" s="58">
        <v>8.5</v>
      </c>
      <c r="Y9" s="58">
        <v>8.5</v>
      </c>
      <c r="Z9" s="59"/>
      <c r="AA9" s="59"/>
      <c r="AB9" s="58">
        <v>8.5</v>
      </c>
      <c r="AC9" s="58">
        <v>8.5</v>
      </c>
      <c r="AD9" s="58">
        <v>8.5</v>
      </c>
      <c r="AE9" s="58">
        <v>8.5</v>
      </c>
      <c r="AF9" s="58">
        <v>8.5</v>
      </c>
      <c r="AG9" s="56">
        <f>SUM(B9:AF9)</f>
        <v>189</v>
      </c>
      <c r="AH9" s="55"/>
      <c r="AI9" s="55"/>
      <c r="AJ9" s="54">
        <v>23</v>
      </c>
      <c r="AM9" s="46"/>
    </row>
    <row r="10" spans="1:39" s="41" customFormat="1" ht="13.5" customHeight="1" x14ac:dyDescent="0.25">
      <c r="A10" s="64"/>
      <c r="B10" s="62"/>
      <c r="C10" s="62"/>
      <c r="D10" s="62"/>
      <c r="E10" s="61"/>
      <c r="F10" s="61"/>
      <c r="G10" s="62"/>
      <c r="H10" s="62"/>
      <c r="I10" s="63"/>
      <c r="J10" s="62"/>
      <c r="K10" s="62"/>
      <c r="L10" s="61"/>
      <c r="M10" s="61"/>
      <c r="N10" s="62"/>
      <c r="O10" s="62"/>
      <c r="P10" s="62"/>
      <c r="Q10" s="62"/>
      <c r="R10" s="62"/>
      <c r="S10" s="61"/>
      <c r="T10" s="61"/>
      <c r="U10" s="62"/>
      <c r="V10" s="62"/>
      <c r="W10" s="62"/>
      <c r="X10" s="62"/>
      <c r="Y10" s="62"/>
      <c r="Z10" s="61"/>
      <c r="AA10" s="63" t="s">
        <v>15</v>
      </c>
      <c r="AB10" s="62"/>
      <c r="AC10" s="62"/>
      <c r="AD10" s="62"/>
      <c r="AE10" s="62"/>
      <c r="AF10" s="62"/>
      <c r="AG10" s="49"/>
      <c r="AH10" s="48"/>
      <c r="AI10" s="48"/>
      <c r="AJ10" s="47"/>
      <c r="AM10" s="46"/>
    </row>
    <row r="11" spans="1:39" s="41" customFormat="1" ht="13.5" customHeight="1" x14ac:dyDescent="0.25">
      <c r="A11" s="60" t="s">
        <v>21</v>
      </c>
      <c r="B11" s="59"/>
      <c r="C11" s="59"/>
      <c r="D11" s="58">
        <v>8.5</v>
      </c>
      <c r="E11" s="58">
        <v>8.5</v>
      </c>
      <c r="F11" s="58">
        <v>8.5</v>
      </c>
      <c r="G11" s="58">
        <v>7.5</v>
      </c>
      <c r="H11" s="86">
        <v>8.5</v>
      </c>
      <c r="I11" s="59"/>
      <c r="J11" s="59"/>
      <c r="K11" s="86">
        <v>8.5</v>
      </c>
      <c r="L11" s="58">
        <v>8.5</v>
      </c>
      <c r="M11" s="58">
        <v>8.5</v>
      </c>
      <c r="N11" s="58">
        <v>8.5</v>
      </c>
      <c r="O11" s="58">
        <v>8.5</v>
      </c>
      <c r="P11" s="59"/>
      <c r="Q11" s="59"/>
      <c r="R11" s="58">
        <v>8.5</v>
      </c>
      <c r="S11" s="58">
        <v>8.5</v>
      </c>
      <c r="T11" s="58">
        <v>8.5</v>
      </c>
      <c r="U11" s="58">
        <v>8.5</v>
      </c>
      <c r="V11" s="58">
        <v>8.5</v>
      </c>
      <c r="W11" s="59"/>
      <c r="X11" s="59"/>
      <c r="Y11" s="58">
        <v>8.5</v>
      </c>
      <c r="Z11" s="58">
        <v>8.5</v>
      </c>
      <c r="AA11" s="58">
        <v>8.5</v>
      </c>
      <c r="AB11" s="58">
        <v>8.5</v>
      </c>
      <c r="AC11" s="58">
        <v>8.5</v>
      </c>
      <c r="AD11" s="59"/>
      <c r="AE11" s="59"/>
      <c r="AF11" s="57"/>
      <c r="AG11" s="56">
        <f>SUM(B11:AF11)</f>
        <v>169</v>
      </c>
      <c r="AH11" s="55"/>
      <c r="AI11" s="55"/>
      <c r="AJ11" s="54">
        <v>20</v>
      </c>
      <c r="AM11" s="46"/>
    </row>
    <row r="12" spans="1:39" s="41" customFormat="1" ht="13.5" customHeight="1" x14ac:dyDescent="0.2">
      <c r="A12" s="64"/>
      <c r="B12" s="61"/>
      <c r="C12" s="61"/>
      <c r="D12" s="62"/>
      <c r="E12" s="62"/>
      <c r="F12" s="62"/>
      <c r="G12" s="62"/>
      <c r="H12" s="84" t="s">
        <v>12</v>
      </c>
      <c r="I12" s="61"/>
      <c r="J12" s="61"/>
      <c r="K12" s="84" t="s">
        <v>12</v>
      </c>
      <c r="L12" s="62"/>
      <c r="M12" s="62"/>
      <c r="N12" s="62"/>
      <c r="O12" s="62"/>
      <c r="P12" s="61"/>
      <c r="Q12" s="61"/>
      <c r="R12" s="62"/>
      <c r="S12" s="62"/>
      <c r="T12" s="62"/>
      <c r="U12" s="62"/>
      <c r="V12" s="62"/>
      <c r="W12" s="61"/>
      <c r="X12" s="61"/>
      <c r="Y12" s="62"/>
      <c r="Z12" s="62"/>
      <c r="AA12" s="62"/>
      <c r="AB12" s="62"/>
      <c r="AC12" s="62"/>
      <c r="AD12" s="61"/>
      <c r="AE12" s="61"/>
      <c r="AF12" s="72"/>
      <c r="AG12" s="49"/>
      <c r="AH12" s="48">
        <v>2</v>
      </c>
      <c r="AI12" s="48"/>
      <c r="AJ12" s="47"/>
      <c r="AM12" s="46"/>
    </row>
    <row r="13" spans="1:39" s="41" customFormat="1" ht="13.5" customHeight="1" x14ac:dyDescent="0.2">
      <c r="A13" s="60" t="s">
        <v>32</v>
      </c>
      <c r="B13" s="88"/>
      <c r="C13" s="58">
        <v>8.75</v>
      </c>
      <c r="D13" s="58">
        <v>8.75</v>
      </c>
      <c r="E13" s="58">
        <v>8.75</v>
      </c>
      <c r="F13" s="58">
        <v>8.75</v>
      </c>
      <c r="G13" s="59"/>
      <c r="H13" s="59"/>
      <c r="I13" s="58">
        <v>8.75</v>
      </c>
      <c r="J13" s="58">
        <v>8.75</v>
      </c>
      <c r="K13" s="58">
        <v>8.75</v>
      </c>
      <c r="L13" s="58">
        <v>8.75</v>
      </c>
      <c r="M13" s="58">
        <v>8.75</v>
      </c>
      <c r="N13" s="59"/>
      <c r="O13" s="59"/>
      <c r="P13" s="58">
        <v>8.75</v>
      </c>
      <c r="Q13" s="58">
        <v>8.75</v>
      </c>
      <c r="R13" s="58">
        <v>7.75</v>
      </c>
      <c r="S13" s="86">
        <v>8.75</v>
      </c>
      <c r="T13" s="91"/>
      <c r="U13" s="59"/>
      <c r="V13" s="59"/>
      <c r="W13" s="58">
        <v>8.75</v>
      </c>
      <c r="X13" s="58">
        <v>8.75</v>
      </c>
      <c r="Y13" s="58">
        <v>8.75</v>
      </c>
      <c r="Z13" s="58">
        <v>8.75</v>
      </c>
      <c r="AA13" s="58">
        <v>8.75</v>
      </c>
      <c r="AB13" s="59"/>
      <c r="AC13" s="59"/>
      <c r="AD13" s="86">
        <v>8.75</v>
      </c>
      <c r="AE13" s="58">
        <v>8.75</v>
      </c>
      <c r="AF13" s="58">
        <v>8.75</v>
      </c>
      <c r="AG13" s="56">
        <f>SUM(B13:AF13)</f>
        <v>182.75</v>
      </c>
      <c r="AH13" s="55"/>
      <c r="AI13" s="55"/>
      <c r="AJ13" s="54">
        <v>21</v>
      </c>
      <c r="AM13" s="46"/>
    </row>
    <row r="14" spans="1:39" s="41" customFormat="1" ht="13.5" customHeight="1" x14ac:dyDescent="0.2">
      <c r="A14" s="64"/>
      <c r="B14" s="94" t="s">
        <v>7</v>
      </c>
      <c r="C14" s="62"/>
      <c r="D14" s="62"/>
      <c r="E14" s="62"/>
      <c r="F14" s="62"/>
      <c r="G14" s="61"/>
      <c r="H14" s="61"/>
      <c r="I14" s="62"/>
      <c r="J14" s="62"/>
      <c r="K14" s="62"/>
      <c r="L14" s="62"/>
      <c r="M14" s="62"/>
      <c r="N14" s="61"/>
      <c r="O14" s="61"/>
      <c r="P14" s="62"/>
      <c r="Q14" s="62"/>
      <c r="R14" s="62"/>
      <c r="S14" s="87" t="s">
        <v>12</v>
      </c>
      <c r="T14" s="95" t="s">
        <v>7</v>
      </c>
      <c r="U14" s="61"/>
      <c r="V14" s="61"/>
      <c r="W14" s="62"/>
      <c r="X14" s="62"/>
      <c r="Y14" s="62"/>
      <c r="Z14" s="62"/>
      <c r="AA14" s="62"/>
      <c r="AB14" s="61"/>
      <c r="AC14" s="61"/>
      <c r="AD14" s="84" t="s">
        <v>12</v>
      </c>
      <c r="AE14" s="62"/>
      <c r="AF14" s="62"/>
      <c r="AG14" s="49"/>
      <c r="AH14" s="48">
        <v>2</v>
      </c>
      <c r="AI14" s="48">
        <v>2</v>
      </c>
      <c r="AJ14" s="47"/>
      <c r="AM14" s="46"/>
    </row>
    <row r="15" spans="1:39" s="41" customFormat="1" ht="13.5" customHeight="1" x14ac:dyDescent="0.25">
      <c r="A15" s="60" t="s">
        <v>31</v>
      </c>
      <c r="B15" s="58">
        <v>8.75</v>
      </c>
      <c r="C15" s="58">
        <v>8.75</v>
      </c>
      <c r="D15" s="59"/>
      <c r="E15" s="59"/>
      <c r="F15" s="58">
        <v>8.75</v>
      </c>
      <c r="G15" s="58">
        <v>8.75</v>
      </c>
      <c r="H15" s="58">
        <v>8.75</v>
      </c>
      <c r="I15" s="58">
        <v>8.75</v>
      </c>
      <c r="J15" s="58">
        <v>8.75</v>
      </c>
      <c r="K15" s="59"/>
      <c r="L15" s="59"/>
      <c r="M15" s="58">
        <v>8.75</v>
      </c>
      <c r="N15" s="58">
        <v>8.75</v>
      </c>
      <c r="O15" s="58">
        <v>8.75</v>
      </c>
      <c r="P15" s="58">
        <v>8.75</v>
      </c>
      <c r="Q15" s="58">
        <v>8.75</v>
      </c>
      <c r="R15" s="59"/>
      <c r="S15" s="59"/>
      <c r="T15" s="58">
        <v>8.75</v>
      </c>
      <c r="U15" s="58">
        <v>8.75</v>
      </c>
      <c r="V15" s="58">
        <v>8.75</v>
      </c>
      <c r="W15" s="58">
        <v>8.75</v>
      </c>
      <c r="X15" s="58">
        <v>8.75</v>
      </c>
      <c r="Y15" s="59"/>
      <c r="Z15" s="59"/>
      <c r="AA15" s="58">
        <v>8.75</v>
      </c>
      <c r="AB15" s="58">
        <v>8.75</v>
      </c>
      <c r="AC15" s="58">
        <v>8.75</v>
      </c>
      <c r="AD15" s="58">
        <v>8.75</v>
      </c>
      <c r="AE15" s="58">
        <v>8.75</v>
      </c>
      <c r="AF15" s="57"/>
      <c r="AG15" s="56">
        <f>SUM(B15:AF15)</f>
        <v>192.5</v>
      </c>
      <c r="AH15" s="55"/>
      <c r="AI15" s="55"/>
      <c r="AJ15" s="54">
        <v>22</v>
      </c>
      <c r="AM15" s="46"/>
    </row>
    <row r="16" spans="1:39" s="41" customFormat="1" ht="13.5" customHeight="1" x14ac:dyDescent="0.25">
      <c r="A16" s="64"/>
      <c r="B16" s="62"/>
      <c r="C16" s="62"/>
      <c r="D16" s="61"/>
      <c r="E16" s="61"/>
      <c r="F16" s="62"/>
      <c r="G16" s="62"/>
      <c r="H16" s="62"/>
      <c r="I16" s="62"/>
      <c r="J16" s="62"/>
      <c r="K16" s="61"/>
      <c r="L16" s="61"/>
      <c r="M16" s="62"/>
      <c r="N16" s="62"/>
      <c r="O16" s="62"/>
      <c r="P16" s="62"/>
      <c r="Q16" s="62"/>
      <c r="R16" s="61"/>
      <c r="S16" s="61"/>
      <c r="T16" s="62"/>
      <c r="U16" s="62"/>
      <c r="V16" s="62"/>
      <c r="W16" s="62"/>
      <c r="X16" s="62"/>
      <c r="Y16" s="61"/>
      <c r="Z16" s="61"/>
      <c r="AA16" s="62"/>
      <c r="AB16" s="62"/>
      <c r="AC16" s="62"/>
      <c r="AD16" s="62"/>
      <c r="AE16" s="62"/>
      <c r="AF16" s="72"/>
      <c r="AG16" s="49"/>
      <c r="AH16" s="48"/>
      <c r="AI16" s="48"/>
      <c r="AJ16" s="47"/>
      <c r="AM16" s="46"/>
    </row>
    <row r="17" spans="1:39" s="41" customFormat="1" ht="13.5" customHeight="1" x14ac:dyDescent="0.25">
      <c r="A17" s="60" t="s">
        <v>30</v>
      </c>
      <c r="B17" s="59"/>
      <c r="C17" s="59"/>
      <c r="D17" s="58">
        <v>8.75</v>
      </c>
      <c r="E17" s="58">
        <v>8.75</v>
      </c>
      <c r="F17" s="58">
        <v>8.75</v>
      </c>
      <c r="G17" s="58">
        <v>8.75</v>
      </c>
      <c r="H17" s="58">
        <v>8.75</v>
      </c>
      <c r="I17" s="59"/>
      <c r="J17" s="59"/>
      <c r="K17" s="58">
        <v>8.75</v>
      </c>
      <c r="L17" s="58">
        <v>8.75</v>
      </c>
      <c r="M17" s="58">
        <v>8.75</v>
      </c>
      <c r="N17" s="58">
        <v>8.75</v>
      </c>
      <c r="O17" s="58">
        <v>8.75</v>
      </c>
      <c r="P17" s="59"/>
      <c r="Q17" s="59"/>
      <c r="R17" s="58">
        <v>8.75</v>
      </c>
      <c r="S17" s="58">
        <v>8.75</v>
      </c>
      <c r="T17" s="58">
        <v>8.75</v>
      </c>
      <c r="U17" s="58">
        <v>8.75</v>
      </c>
      <c r="V17" s="58">
        <v>8.75</v>
      </c>
      <c r="W17" s="59"/>
      <c r="X17" s="59"/>
      <c r="Y17" s="58">
        <v>8.75</v>
      </c>
      <c r="Z17" s="58">
        <v>8.75</v>
      </c>
      <c r="AA17" s="58">
        <v>8.75</v>
      </c>
      <c r="AB17" s="58">
        <v>8.75</v>
      </c>
      <c r="AC17" s="58">
        <v>8.75</v>
      </c>
      <c r="AD17" s="59"/>
      <c r="AE17" s="59"/>
      <c r="AF17" s="58">
        <v>7.75</v>
      </c>
      <c r="AG17" s="56">
        <f>SUM(B17:AF17)</f>
        <v>182.75</v>
      </c>
      <c r="AH17" s="55"/>
      <c r="AI17" s="55"/>
      <c r="AJ17" s="54">
        <v>21</v>
      </c>
      <c r="AM17" s="46"/>
    </row>
    <row r="18" spans="1:39" s="41" customFormat="1" ht="13.5" customHeight="1" x14ac:dyDescent="0.25">
      <c r="A18" s="64"/>
      <c r="B18" s="61"/>
      <c r="C18" s="61"/>
      <c r="D18" s="62"/>
      <c r="E18" s="62"/>
      <c r="F18" s="62"/>
      <c r="G18" s="62"/>
      <c r="H18" s="62"/>
      <c r="I18" s="61"/>
      <c r="J18" s="61"/>
      <c r="K18" s="62"/>
      <c r="L18" s="62"/>
      <c r="M18" s="62"/>
      <c r="N18" s="62"/>
      <c r="O18" s="62"/>
      <c r="P18" s="61"/>
      <c r="Q18" s="61"/>
      <c r="R18" s="62"/>
      <c r="S18" s="62"/>
      <c r="T18" s="62"/>
      <c r="U18" s="62"/>
      <c r="V18" s="62"/>
      <c r="W18" s="61"/>
      <c r="X18" s="61"/>
      <c r="Y18" s="62"/>
      <c r="Z18" s="62"/>
      <c r="AA18" s="62"/>
      <c r="AB18" s="62"/>
      <c r="AC18" s="62"/>
      <c r="AD18" s="61"/>
      <c r="AE18" s="61"/>
      <c r="AF18" s="62"/>
      <c r="AG18" s="49"/>
      <c r="AH18" s="48"/>
      <c r="AI18" s="48"/>
      <c r="AJ18" s="47"/>
      <c r="AM18" s="46"/>
    </row>
    <row r="19" spans="1:39" s="41" customFormat="1" ht="13.5" customHeight="1" x14ac:dyDescent="0.25">
      <c r="A19" s="60" t="s">
        <v>29</v>
      </c>
      <c r="B19" s="86">
        <v>8.75</v>
      </c>
      <c r="C19" s="58">
        <v>8.75</v>
      </c>
      <c r="D19" s="58">
        <v>8.75</v>
      </c>
      <c r="E19" s="58">
        <v>8.75</v>
      </c>
      <c r="F19" s="59"/>
      <c r="G19" s="59"/>
      <c r="H19" s="58">
        <v>8.75</v>
      </c>
      <c r="I19" s="58">
        <v>8.75</v>
      </c>
      <c r="J19" s="58">
        <v>8.75</v>
      </c>
      <c r="K19" s="58">
        <v>8.75</v>
      </c>
      <c r="L19" s="58">
        <v>8.75</v>
      </c>
      <c r="M19" s="59"/>
      <c r="N19" s="59"/>
      <c r="O19" s="58">
        <v>8.75</v>
      </c>
      <c r="P19" s="58">
        <v>8.75</v>
      </c>
      <c r="Q19" s="58">
        <v>8.75</v>
      </c>
      <c r="R19" s="58">
        <v>8.75</v>
      </c>
      <c r="S19" s="58">
        <v>8.75</v>
      </c>
      <c r="T19" s="59"/>
      <c r="U19" s="59"/>
      <c r="V19" s="58">
        <v>8.75</v>
      </c>
      <c r="W19" s="58">
        <v>8.75</v>
      </c>
      <c r="X19" s="58">
        <v>8.75</v>
      </c>
      <c r="Y19" s="58">
        <v>8.75</v>
      </c>
      <c r="Z19" s="58">
        <v>8.75</v>
      </c>
      <c r="AA19" s="59"/>
      <c r="AB19" s="59"/>
      <c r="AC19" s="58">
        <v>8.75</v>
      </c>
      <c r="AD19" s="58">
        <v>8.75</v>
      </c>
      <c r="AE19" s="58">
        <v>8.75</v>
      </c>
      <c r="AF19" s="58">
        <v>8.75</v>
      </c>
      <c r="AG19" s="56">
        <f>SUM(B19:AF19)</f>
        <v>201.25</v>
      </c>
      <c r="AH19" s="55"/>
      <c r="AI19" s="55"/>
      <c r="AJ19" s="54">
        <v>23</v>
      </c>
      <c r="AM19" s="46"/>
    </row>
    <row r="20" spans="1:39" s="41" customFormat="1" ht="13.5" customHeight="1" x14ac:dyDescent="0.2">
      <c r="A20" s="64"/>
      <c r="B20" s="84" t="s">
        <v>12</v>
      </c>
      <c r="C20" s="62"/>
      <c r="D20" s="62"/>
      <c r="E20" s="62"/>
      <c r="F20" s="61"/>
      <c r="G20" s="61"/>
      <c r="H20" s="62"/>
      <c r="I20" s="62"/>
      <c r="J20" s="62"/>
      <c r="K20" s="62"/>
      <c r="L20" s="62"/>
      <c r="M20" s="61"/>
      <c r="N20" s="61"/>
      <c r="O20" s="62"/>
      <c r="P20" s="62"/>
      <c r="Q20" s="62"/>
      <c r="R20" s="62"/>
      <c r="S20" s="62"/>
      <c r="T20" s="61"/>
      <c r="U20" s="61"/>
      <c r="V20" s="62"/>
      <c r="W20" s="62"/>
      <c r="X20" s="62"/>
      <c r="Y20" s="62"/>
      <c r="Z20" s="62"/>
      <c r="AA20" s="61"/>
      <c r="AB20" s="61"/>
      <c r="AC20" s="62"/>
      <c r="AD20" s="62"/>
      <c r="AE20" s="62"/>
      <c r="AF20" s="62"/>
      <c r="AG20" s="49"/>
      <c r="AH20" s="48">
        <v>1</v>
      </c>
      <c r="AI20" s="48"/>
      <c r="AJ20" s="47"/>
      <c r="AM20" s="46"/>
    </row>
    <row r="21" spans="1:39" s="41" customFormat="1" ht="13.5" customHeight="1" x14ac:dyDescent="0.25">
      <c r="A21" s="60" t="s">
        <v>28</v>
      </c>
      <c r="B21" s="58">
        <v>8.75</v>
      </c>
      <c r="C21" s="59"/>
      <c r="D21" s="59"/>
      <c r="E21" s="58">
        <v>8.75</v>
      </c>
      <c r="F21" s="58">
        <v>8.75</v>
      </c>
      <c r="G21" s="58">
        <v>8.75</v>
      </c>
      <c r="H21" s="58">
        <v>8.75</v>
      </c>
      <c r="I21" s="58">
        <v>8.75</v>
      </c>
      <c r="J21" s="59"/>
      <c r="K21" s="59"/>
      <c r="L21" s="58">
        <v>8.75</v>
      </c>
      <c r="M21" s="58">
        <v>8.75</v>
      </c>
      <c r="N21" s="58">
        <v>8.75</v>
      </c>
      <c r="O21" s="58">
        <v>8.75</v>
      </c>
      <c r="P21" s="58">
        <v>8.75</v>
      </c>
      <c r="Q21" s="59"/>
      <c r="R21" s="59"/>
      <c r="S21" s="58">
        <v>8.75</v>
      </c>
      <c r="T21" s="58">
        <v>8.75</v>
      </c>
      <c r="U21" s="58">
        <v>8.75</v>
      </c>
      <c r="V21" s="58">
        <v>8.75</v>
      </c>
      <c r="W21" s="58">
        <v>8.75</v>
      </c>
      <c r="X21" s="59"/>
      <c r="Y21" s="59"/>
      <c r="Z21" s="58">
        <v>8.75</v>
      </c>
      <c r="AA21" s="58">
        <v>8.75</v>
      </c>
      <c r="AB21" s="58">
        <v>8.75</v>
      </c>
      <c r="AC21" s="58">
        <v>8.75</v>
      </c>
      <c r="AD21" s="58">
        <v>8.75</v>
      </c>
      <c r="AE21" s="59"/>
      <c r="AF21" s="57"/>
      <c r="AG21" s="56">
        <f>SUM(B21:AF21)</f>
        <v>183.75</v>
      </c>
      <c r="AH21" s="55"/>
      <c r="AI21" s="55"/>
      <c r="AJ21" s="54">
        <v>21</v>
      </c>
      <c r="AM21" s="46"/>
    </row>
    <row r="22" spans="1:39" s="41" customFormat="1" ht="13.5" customHeight="1" x14ac:dyDescent="0.25">
      <c r="A22" s="64"/>
      <c r="B22" s="62"/>
      <c r="C22" s="61"/>
      <c r="D22" s="61"/>
      <c r="E22" s="62"/>
      <c r="F22" s="62"/>
      <c r="G22" s="62"/>
      <c r="H22" s="62"/>
      <c r="I22" s="62"/>
      <c r="J22" s="61"/>
      <c r="K22" s="61"/>
      <c r="L22" s="62"/>
      <c r="M22" s="62"/>
      <c r="N22" s="62"/>
      <c r="O22" s="62"/>
      <c r="P22" s="62"/>
      <c r="Q22" s="61"/>
      <c r="R22" s="61"/>
      <c r="S22" s="62"/>
      <c r="T22" s="62"/>
      <c r="U22" s="62"/>
      <c r="V22" s="62"/>
      <c r="W22" s="62"/>
      <c r="X22" s="61"/>
      <c r="Y22" s="61"/>
      <c r="Z22" s="62"/>
      <c r="AA22" s="62"/>
      <c r="AB22" s="62"/>
      <c r="AC22" s="62"/>
      <c r="AD22" s="62"/>
      <c r="AE22" s="61"/>
      <c r="AF22" s="72"/>
      <c r="AG22" s="49"/>
      <c r="AH22" s="48"/>
      <c r="AI22" s="48"/>
      <c r="AJ22" s="47"/>
      <c r="AM22" s="46"/>
    </row>
    <row r="23" spans="1:39" s="41" customFormat="1" ht="13.5" customHeight="1" x14ac:dyDescent="0.25">
      <c r="A23" s="60" t="s">
        <v>27</v>
      </c>
      <c r="B23" s="59"/>
      <c r="C23" s="58">
        <v>8.75</v>
      </c>
      <c r="D23" s="58">
        <v>8.75</v>
      </c>
      <c r="E23" s="58">
        <v>8.75</v>
      </c>
      <c r="F23" s="58">
        <v>8.75</v>
      </c>
      <c r="G23" s="58">
        <v>8.75</v>
      </c>
      <c r="H23" s="59"/>
      <c r="I23" s="59"/>
      <c r="J23" s="58">
        <v>8.75</v>
      </c>
      <c r="K23" s="58">
        <v>8.75</v>
      </c>
      <c r="L23" s="58">
        <v>8.75</v>
      </c>
      <c r="M23" s="58">
        <v>8.75</v>
      </c>
      <c r="N23" s="58">
        <v>8.75</v>
      </c>
      <c r="O23" s="59"/>
      <c r="P23" s="59"/>
      <c r="Q23" s="58">
        <v>8.75</v>
      </c>
      <c r="R23" s="58">
        <v>8.75</v>
      </c>
      <c r="S23" s="58">
        <v>8.75</v>
      </c>
      <c r="T23" s="58">
        <v>8.75</v>
      </c>
      <c r="U23" s="58">
        <v>8.75</v>
      </c>
      <c r="V23" s="59"/>
      <c r="W23" s="59"/>
      <c r="X23" s="58">
        <v>8.75</v>
      </c>
      <c r="Y23" s="58">
        <v>8.75</v>
      </c>
      <c r="Z23" s="58">
        <v>8.75</v>
      </c>
      <c r="AA23" s="58">
        <v>8.75</v>
      </c>
      <c r="AB23" s="58">
        <v>8.75</v>
      </c>
      <c r="AC23" s="59"/>
      <c r="AD23" s="59"/>
      <c r="AE23" s="58">
        <v>8.75</v>
      </c>
      <c r="AF23" s="58">
        <v>8.75</v>
      </c>
      <c r="AG23" s="56">
        <f>SUM(B23:AF23)</f>
        <v>192.5</v>
      </c>
      <c r="AH23" s="55"/>
      <c r="AI23" s="55"/>
      <c r="AJ23" s="54">
        <v>22</v>
      </c>
      <c r="AM23" s="46"/>
    </row>
    <row r="24" spans="1:39" s="41" customFormat="1" ht="13.5" customHeight="1" x14ac:dyDescent="0.25">
      <c r="A24" s="64"/>
      <c r="B24" s="61"/>
      <c r="C24" s="62"/>
      <c r="D24" s="63"/>
      <c r="E24" s="63"/>
      <c r="F24" s="63"/>
      <c r="G24" s="62"/>
      <c r="H24" s="61"/>
      <c r="I24" s="61"/>
      <c r="J24" s="62"/>
      <c r="K24" s="62"/>
      <c r="L24" s="62"/>
      <c r="M24" s="62"/>
      <c r="N24" s="62"/>
      <c r="O24" s="61"/>
      <c r="P24" s="61"/>
      <c r="Q24" s="62"/>
      <c r="R24" s="62"/>
      <c r="S24" s="62"/>
      <c r="T24" s="62"/>
      <c r="U24" s="62"/>
      <c r="V24" s="61"/>
      <c r="W24" s="61"/>
      <c r="X24" s="62"/>
      <c r="Y24" s="62"/>
      <c r="Z24" s="62"/>
      <c r="AA24" s="62"/>
      <c r="AB24" s="62"/>
      <c r="AC24" s="61"/>
      <c r="AD24" s="63" t="s">
        <v>10</v>
      </c>
      <c r="AE24" s="62"/>
      <c r="AF24" s="62"/>
      <c r="AG24" s="49"/>
      <c r="AH24" s="48"/>
      <c r="AI24" s="48"/>
      <c r="AJ24" s="47"/>
      <c r="AM24" s="46"/>
    </row>
    <row r="25" spans="1:39" s="41" customFormat="1" ht="13.5" customHeight="1" x14ac:dyDescent="0.25">
      <c r="A25" s="60" t="s">
        <v>26</v>
      </c>
      <c r="B25" s="58">
        <v>8</v>
      </c>
      <c r="C25" s="58">
        <v>8</v>
      </c>
      <c r="D25" s="58">
        <v>8</v>
      </c>
      <c r="E25" s="59"/>
      <c r="F25" s="59"/>
      <c r="G25" s="58">
        <v>8</v>
      </c>
      <c r="H25" s="58">
        <v>8</v>
      </c>
      <c r="I25" s="58">
        <v>8</v>
      </c>
      <c r="J25" s="58">
        <v>8</v>
      </c>
      <c r="K25" s="58">
        <v>8</v>
      </c>
      <c r="L25" s="59"/>
      <c r="M25" s="59"/>
      <c r="N25" s="58">
        <v>8</v>
      </c>
      <c r="O25" s="58">
        <v>8</v>
      </c>
      <c r="P25" s="58">
        <v>8</v>
      </c>
      <c r="Q25" s="58">
        <v>8</v>
      </c>
      <c r="R25" s="58">
        <v>8</v>
      </c>
      <c r="S25" s="59"/>
      <c r="T25" s="59"/>
      <c r="U25" s="58">
        <v>8</v>
      </c>
      <c r="V25" s="58">
        <v>8</v>
      </c>
      <c r="W25" s="58">
        <v>8</v>
      </c>
      <c r="X25" s="58">
        <v>8</v>
      </c>
      <c r="Y25" s="58">
        <v>8</v>
      </c>
      <c r="Z25" s="59"/>
      <c r="AA25" s="59"/>
      <c r="AB25" s="58">
        <v>7.75</v>
      </c>
      <c r="AC25" s="58">
        <v>7.75</v>
      </c>
      <c r="AD25" s="58">
        <v>7.75</v>
      </c>
      <c r="AE25" s="58">
        <v>7.75</v>
      </c>
      <c r="AF25" s="57"/>
      <c r="AG25" s="56">
        <f>SUM(B25:AF25)</f>
        <v>175</v>
      </c>
      <c r="AH25" s="55"/>
      <c r="AI25" s="55"/>
      <c r="AJ25" s="54">
        <v>22</v>
      </c>
      <c r="AM25" s="46"/>
    </row>
    <row r="26" spans="1:39" s="41" customFormat="1" ht="13.5" customHeight="1" x14ac:dyDescent="0.25">
      <c r="A26" s="64"/>
      <c r="B26" s="62"/>
      <c r="C26" s="62"/>
      <c r="D26" s="62"/>
      <c r="E26" s="61"/>
      <c r="F26" s="61"/>
      <c r="G26" s="62"/>
      <c r="H26" s="62"/>
      <c r="I26" s="62"/>
      <c r="J26" s="62"/>
      <c r="K26" s="62"/>
      <c r="L26" s="61"/>
      <c r="M26" s="61"/>
      <c r="N26" s="62"/>
      <c r="O26" s="62"/>
      <c r="P26" s="62"/>
      <c r="Q26" s="62"/>
      <c r="R26" s="62"/>
      <c r="S26" s="61"/>
      <c r="T26" s="61"/>
      <c r="U26" s="62"/>
      <c r="V26" s="62"/>
      <c r="W26" s="62"/>
      <c r="X26" s="62"/>
      <c r="Y26" s="62"/>
      <c r="Z26" s="61"/>
      <c r="AA26" s="61"/>
      <c r="AB26" s="62"/>
      <c r="AC26" s="62"/>
      <c r="AD26" s="62"/>
      <c r="AE26" s="62"/>
      <c r="AF26" s="72"/>
      <c r="AG26" s="49"/>
      <c r="AH26" s="48"/>
      <c r="AI26" s="48"/>
      <c r="AJ26" s="47"/>
      <c r="AM26" s="46"/>
    </row>
    <row r="27" spans="1:39" s="41" customFormat="1" ht="13.5" customHeight="1" x14ac:dyDescent="0.25">
      <c r="A27" s="60" t="s">
        <v>25</v>
      </c>
      <c r="B27" s="58">
        <v>7.75</v>
      </c>
      <c r="C27" s="59"/>
      <c r="D27" s="59"/>
      <c r="E27" s="58">
        <v>7.75</v>
      </c>
      <c r="F27" s="58">
        <v>7.75</v>
      </c>
      <c r="G27" s="58">
        <v>7.75</v>
      </c>
      <c r="H27" s="58">
        <v>7.75</v>
      </c>
      <c r="I27" s="58">
        <v>7.75</v>
      </c>
      <c r="J27" s="59"/>
      <c r="K27" s="59"/>
      <c r="L27" s="58">
        <v>7.75</v>
      </c>
      <c r="M27" s="58">
        <v>7.75</v>
      </c>
      <c r="N27" s="58">
        <v>7.75</v>
      </c>
      <c r="O27" s="58">
        <v>7.75</v>
      </c>
      <c r="P27" s="58">
        <v>7.75</v>
      </c>
      <c r="Q27" s="59"/>
      <c r="R27" s="59"/>
      <c r="S27" s="58">
        <v>7.75</v>
      </c>
      <c r="T27" s="58">
        <v>7.75</v>
      </c>
      <c r="U27" s="58">
        <v>7.75</v>
      </c>
      <c r="V27" s="58">
        <v>7.75</v>
      </c>
      <c r="W27" s="58">
        <v>7.5</v>
      </c>
      <c r="X27" s="59"/>
      <c r="Y27" s="59"/>
      <c r="Z27" s="92">
        <v>7.75</v>
      </c>
      <c r="AA27" s="92">
        <v>7.75</v>
      </c>
      <c r="AB27" s="58">
        <v>7.75</v>
      </c>
      <c r="AC27" s="58">
        <v>7.75</v>
      </c>
      <c r="AD27" s="58">
        <v>7.75</v>
      </c>
      <c r="AE27" s="59"/>
      <c r="AF27" s="59"/>
      <c r="AG27" s="56">
        <f>SUM(B27:AF27)</f>
        <v>162.5</v>
      </c>
      <c r="AH27" s="55"/>
      <c r="AI27" s="55"/>
      <c r="AJ27" s="54">
        <v>21</v>
      </c>
      <c r="AM27" s="46"/>
    </row>
    <row r="28" spans="1:39" s="41" customFormat="1" ht="13.5" customHeight="1" thickBot="1" x14ac:dyDescent="0.25">
      <c r="A28" s="53"/>
      <c r="B28" s="51"/>
      <c r="C28" s="52"/>
      <c r="D28" s="52"/>
      <c r="E28" s="51"/>
      <c r="F28" s="51"/>
      <c r="G28" s="51"/>
      <c r="H28" s="51"/>
      <c r="I28" s="51"/>
      <c r="J28" s="52"/>
      <c r="K28" s="52"/>
      <c r="L28" s="51"/>
      <c r="M28" s="51"/>
      <c r="N28" s="51"/>
      <c r="O28" s="51"/>
      <c r="P28" s="51"/>
      <c r="Q28" s="52"/>
      <c r="R28" s="52"/>
      <c r="S28" s="51"/>
      <c r="T28" s="51"/>
      <c r="U28" s="51"/>
      <c r="V28" s="51"/>
      <c r="W28" s="51"/>
      <c r="X28" s="52"/>
      <c r="Y28" s="52"/>
      <c r="Z28" s="98" t="s">
        <v>12</v>
      </c>
      <c r="AA28" s="98" t="s">
        <v>12</v>
      </c>
      <c r="AB28" s="51"/>
      <c r="AC28" s="51"/>
      <c r="AD28" s="51"/>
      <c r="AE28" s="52"/>
      <c r="AF28" s="52"/>
      <c r="AG28" s="71"/>
      <c r="AH28" s="70">
        <v>2</v>
      </c>
      <c r="AI28" s="70"/>
      <c r="AJ28" s="69"/>
    </row>
    <row r="29" spans="1:39" s="41" customFormat="1" ht="12.75" customHeight="1" x14ac:dyDescent="0.2">
      <c r="A29" s="60" t="s">
        <v>24</v>
      </c>
      <c r="B29" s="86">
        <v>7.5</v>
      </c>
      <c r="C29" s="86">
        <v>7.5</v>
      </c>
      <c r="D29" s="88"/>
      <c r="E29" s="58">
        <v>7.5</v>
      </c>
      <c r="F29" s="58">
        <v>7.5</v>
      </c>
      <c r="G29" s="59"/>
      <c r="H29" s="59"/>
      <c r="I29" s="58">
        <v>7.5</v>
      </c>
      <c r="J29" s="58">
        <v>7.5</v>
      </c>
      <c r="K29" s="58">
        <v>7.5</v>
      </c>
      <c r="L29" s="58">
        <v>7.5</v>
      </c>
      <c r="M29" s="58">
        <v>7.5</v>
      </c>
      <c r="N29" s="59"/>
      <c r="O29" s="59"/>
      <c r="P29" s="58">
        <v>7.5</v>
      </c>
      <c r="Q29" s="58">
        <v>7.5</v>
      </c>
      <c r="R29" s="58">
        <v>7.5</v>
      </c>
      <c r="S29" s="58">
        <v>7.5</v>
      </c>
      <c r="T29" s="58">
        <v>7.5</v>
      </c>
      <c r="U29" s="59"/>
      <c r="V29" s="59"/>
      <c r="W29" s="58">
        <v>7.5</v>
      </c>
      <c r="X29" s="58">
        <v>7.5</v>
      </c>
      <c r="Y29" s="58">
        <v>7.5</v>
      </c>
      <c r="Z29" s="58">
        <v>7.5</v>
      </c>
      <c r="AA29" s="58">
        <v>7.5</v>
      </c>
      <c r="AB29" s="59"/>
      <c r="AC29" s="59"/>
      <c r="AD29" s="58">
        <v>7.5</v>
      </c>
      <c r="AE29" s="58">
        <v>7.5</v>
      </c>
      <c r="AF29" s="58">
        <v>7.5</v>
      </c>
      <c r="AG29" s="56">
        <f>SUM(B29:AF29)</f>
        <v>165</v>
      </c>
      <c r="AH29" s="55"/>
      <c r="AI29" s="55"/>
      <c r="AJ29" s="54">
        <v>22</v>
      </c>
      <c r="AM29" s="46"/>
    </row>
    <row r="30" spans="1:39" s="41" customFormat="1" ht="13.5" customHeight="1" x14ac:dyDescent="0.2">
      <c r="A30" s="64" t="s">
        <v>20</v>
      </c>
      <c r="B30" s="96" t="s">
        <v>12</v>
      </c>
      <c r="C30" s="97" t="s">
        <v>12</v>
      </c>
      <c r="D30" s="95" t="s">
        <v>7</v>
      </c>
      <c r="E30" s="62"/>
      <c r="F30" s="62"/>
      <c r="G30" s="61"/>
      <c r="H30" s="61"/>
      <c r="I30" s="62"/>
      <c r="J30" s="62"/>
      <c r="K30" s="62"/>
      <c r="L30" s="62"/>
      <c r="M30" s="62"/>
      <c r="N30" s="61"/>
      <c r="O30" s="61"/>
      <c r="P30" s="62"/>
      <c r="Q30" s="62"/>
      <c r="R30" s="62"/>
      <c r="S30" s="62"/>
      <c r="T30" s="62"/>
      <c r="U30" s="61"/>
      <c r="V30" s="61"/>
      <c r="W30" s="62"/>
      <c r="X30" s="62"/>
      <c r="Y30" s="62"/>
      <c r="Z30" s="62"/>
      <c r="AA30" s="62"/>
      <c r="AB30" s="61"/>
      <c r="AC30" s="61"/>
      <c r="AD30" s="62"/>
      <c r="AE30" s="62"/>
      <c r="AF30" s="62"/>
      <c r="AG30" s="49"/>
      <c r="AH30" s="48">
        <v>2</v>
      </c>
      <c r="AI30" s="48">
        <v>1</v>
      </c>
      <c r="AJ30" s="47"/>
      <c r="AM30" s="46"/>
    </row>
    <row r="31" spans="1:39" s="41" customFormat="1" ht="13.5" customHeight="1" x14ac:dyDescent="0.25">
      <c r="A31" s="60" t="s">
        <v>23</v>
      </c>
      <c r="B31" s="58">
        <v>7.5</v>
      </c>
      <c r="C31" s="58">
        <v>7.5</v>
      </c>
      <c r="D31" s="59"/>
      <c r="E31" s="59"/>
      <c r="F31" s="58">
        <v>7.75</v>
      </c>
      <c r="G31" s="58">
        <v>7.75</v>
      </c>
      <c r="H31" s="58">
        <v>7.75</v>
      </c>
      <c r="I31" s="58">
        <v>7.75</v>
      </c>
      <c r="J31" s="58">
        <v>7.75</v>
      </c>
      <c r="K31" s="59"/>
      <c r="L31" s="59"/>
      <c r="M31" s="58">
        <v>8</v>
      </c>
      <c r="N31" s="58">
        <v>8</v>
      </c>
      <c r="O31" s="58">
        <v>8</v>
      </c>
      <c r="P31" s="58">
        <v>8</v>
      </c>
      <c r="Q31" s="58">
        <v>8</v>
      </c>
      <c r="R31" s="59"/>
      <c r="S31" s="59"/>
      <c r="T31" s="58">
        <v>8</v>
      </c>
      <c r="U31" s="58">
        <v>8</v>
      </c>
      <c r="V31" s="58">
        <v>8</v>
      </c>
      <c r="W31" s="58">
        <v>8</v>
      </c>
      <c r="X31" s="58">
        <v>8</v>
      </c>
      <c r="Y31" s="59"/>
      <c r="Z31" s="59"/>
      <c r="AA31" s="58">
        <v>8.25</v>
      </c>
      <c r="AB31" s="58">
        <v>8.25</v>
      </c>
      <c r="AC31" s="58">
        <v>8.25</v>
      </c>
      <c r="AD31" s="58">
        <v>8.25</v>
      </c>
      <c r="AE31" s="68"/>
      <c r="AF31" s="67"/>
      <c r="AG31" s="56">
        <f>SUM(B31:AF31)</f>
        <v>166.75</v>
      </c>
      <c r="AH31" s="55"/>
      <c r="AI31" s="55"/>
      <c r="AJ31" s="54">
        <v>21</v>
      </c>
      <c r="AM31" s="46"/>
    </row>
    <row r="32" spans="1:39" s="41" customFormat="1" ht="13.5" customHeight="1" x14ac:dyDescent="0.25">
      <c r="A32" s="64" t="s">
        <v>20</v>
      </c>
      <c r="B32" s="62"/>
      <c r="C32" s="62"/>
      <c r="D32" s="61"/>
      <c r="E32" s="61"/>
      <c r="F32" s="62"/>
      <c r="G32" s="62"/>
      <c r="H32" s="62"/>
      <c r="I32" s="62"/>
      <c r="J32" s="62"/>
      <c r="K32" s="61"/>
      <c r="L32" s="61"/>
      <c r="M32" s="62"/>
      <c r="N32" s="62"/>
      <c r="O32" s="62"/>
      <c r="P32" s="62"/>
      <c r="Q32" s="62"/>
      <c r="R32" s="61"/>
      <c r="S32" s="61"/>
      <c r="T32" s="62"/>
      <c r="U32" s="62"/>
      <c r="V32" s="62"/>
      <c r="W32" s="62"/>
      <c r="X32" s="62"/>
      <c r="Y32" s="61"/>
      <c r="Z32" s="61"/>
      <c r="AA32" s="62"/>
      <c r="AB32" s="62"/>
      <c r="AC32" s="62"/>
      <c r="AD32" s="62"/>
      <c r="AE32" s="66"/>
      <c r="AF32" s="65"/>
      <c r="AG32" s="49"/>
      <c r="AH32" s="48"/>
      <c r="AI32" s="48"/>
      <c r="AJ32" s="47"/>
      <c r="AM32" s="46"/>
    </row>
    <row r="33" spans="1:250" s="41" customFormat="1" ht="13.5" customHeight="1" x14ac:dyDescent="0.25">
      <c r="A33" s="60" t="s">
        <v>22</v>
      </c>
      <c r="B33" s="58">
        <v>8.25</v>
      </c>
      <c r="C33" s="59"/>
      <c r="D33" s="59"/>
      <c r="E33" s="58">
        <v>8.25</v>
      </c>
      <c r="F33" s="58">
        <v>8.25</v>
      </c>
      <c r="G33" s="58">
        <v>8.25</v>
      </c>
      <c r="H33" s="58">
        <v>8.25</v>
      </c>
      <c r="I33" s="58">
        <v>8.25</v>
      </c>
      <c r="J33" s="59"/>
      <c r="K33" s="59"/>
      <c r="L33" s="58">
        <v>8.25</v>
      </c>
      <c r="M33" s="58">
        <v>8.25</v>
      </c>
      <c r="N33" s="58">
        <v>8.25</v>
      </c>
      <c r="O33" s="58">
        <v>8.25</v>
      </c>
      <c r="P33" s="58">
        <v>8.25</v>
      </c>
      <c r="Q33" s="59"/>
      <c r="R33" s="59"/>
      <c r="S33" s="58">
        <v>8.25</v>
      </c>
      <c r="T33" s="58">
        <v>8.25</v>
      </c>
      <c r="U33" s="58">
        <v>8.25</v>
      </c>
      <c r="V33" s="58">
        <v>8.25</v>
      </c>
      <c r="W33" s="58">
        <v>8.25</v>
      </c>
      <c r="X33" s="59"/>
      <c r="Y33" s="59"/>
      <c r="Z33" s="58">
        <v>8.25</v>
      </c>
      <c r="AA33" s="58">
        <v>8.25</v>
      </c>
      <c r="AB33" s="58">
        <v>8.25</v>
      </c>
      <c r="AC33" s="58">
        <v>7.25</v>
      </c>
      <c r="AD33" s="86">
        <v>8.25</v>
      </c>
      <c r="AE33" s="59"/>
      <c r="AF33" s="59"/>
      <c r="AG33" s="56">
        <f>SUM(B33:AF33)</f>
        <v>172.25</v>
      </c>
      <c r="AH33" s="55"/>
      <c r="AI33" s="55"/>
      <c r="AJ33" s="54">
        <v>21</v>
      </c>
      <c r="AM33" s="46"/>
    </row>
    <row r="34" spans="1:250" s="41" customFormat="1" ht="13.5" customHeight="1" x14ac:dyDescent="0.2">
      <c r="A34" s="64" t="s">
        <v>20</v>
      </c>
      <c r="B34" s="62"/>
      <c r="C34" s="61"/>
      <c r="D34" s="61"/>
      <c r="E34" s="62"/>
      <c r="F34" s="62"/>
      <c r="G34" s="63"/>
      <c r="H34" s="62"/>
      <c r="I34" s="62"/>
      <c r="J34" s="61"/>
      <c r="K34" s="61"/>
      <c r="L34" s="62"/>
      <c r="M34" s="62"/>
      <c r="N34" s="62"/>
      <c r="O34" s="62"/>
      <c r="P34" s="62"/>
      <c r="Q34" s="61"/>
      <c r="R34" s="61"/>
      <c r="S34" s="62"/>
      <c r="T34" s="62"/>
      <c r="U34" s="62"/>
      <c r="V34" s="62"/>
      <c r="W34" s="62"/>
      <c r="X34" s="61"/>
      <c r="Y34" s="61"/>
      <c r="Z34" s="62"/>
      <c r="AA34" s="62"/>
      <c r="AB34" s="62"/>
      <c r="AC34" s="62"/>
      <c r="AD34" s="84" t="s">
        <v>12</v>
      </c>
      <c r="AE34" s="61"/>
      <c r="AF34" s="63" t="s">
        <v>15</v>
      </c>
      <c r="AG34" s="49"/>
      <c r="AH34" s="48">
        <v>1</v>
      </c>
      <c r="AI34" s="48"/>
      <c r="AJ34" s="47"/>
      <c r="AM34" s="46"/>
    </row>
    <row r="35" spans="1:250" s="41" customFormat="1" ht="13.5" customHeight="1" x14ac:dyDescent="0.25">
      <c r="A35" s="60" t="s">
        <v>21</v>
      </c>
      <c r="B35" s="86">
        <v>8.25</v>
      </c>
      <c r="C35" s="58">
        <v>8.25</v>
      </c>
      <c r="D35" s="58">
        <v>8.25</v>
      </c>
      <c r="E35" s="58">
        <v>8.25</v>
      </c>
      <c r="F35" s="58">
        <v>8.25</v>
      </c>
      <c r="G35" s="59"/>
      <c r="H35" s="59"/>
      <c r="I35" s="58">
        <v>8.75</v>
      </c>
      <c r="J35" s="58">
        <v>8.75</v>
      </c>
      <c r="K35" s="58">
        <v>8.75</v>
      </c>
      <c r="L35" s="58">
        <v>8.75</v>
      </c>
      <c r="M35" s="58">
        <v>8.75</v>
      </c>
      <c r="N35" s="59"/>
      <c r="O35" s="59"/>
      <c r="P35" s="58">
        <v>8.75</v>
      </c>
      <c r="Q35" s="58">
        <v>8.75</v>
      </c>
      <c r="R35" s="58">
        <v>8.75</v>
      </c>
      <c r="S35" s="58">
        <v>8.75</v>
      </c>
      <c r="T35" s="58">
        <v>8.75</v>
      </c>
      <c r="U35" s="59"/>
      <c r="V35" s="59"/>
      <c r="W35" s="58">
        <v>8.75</v>
      </c>
      <c r="X35" s="58">
        <v>8.75</v>
      </c>
      <c r="Y35" s="58">
        <v>8.75</v>
      </c>
      <c r="Z35" s="58">
        <v>8.75</v>
      </c>
      <c r="AA35" s="58">
        <v>8.75</v>
      </c>
      <c r="AB35" s="59"/>
      <c r="AC35" s="59"/>
      <c r="AD35" s="58">
        <v>8.75</v>
      </c>
      <c r="AE35" s="58">
        <v>8.75</v>
      </c>
      <c r="AF35" s="57"/>
      <c r="AG35" s="56">
        <f>SUM(B35:AF35)</f>
        <v>190</v>
      </c>
      <c r="AH35" s="55"/>
      <c r="AI35" s="55"/>
      <c r="AJ35" s="54">
        <v>22</v>
      </c>
      <c r="AM35" s="46"/>
    </row>
    <row r="36" spans="1:250" s="41" customFormat="1" ht="13.5" customHeight="1" thickBot="1" x14ac:dyDescent="0.25">
      <c r="A36" s="53" t="s">
        <v>20</v>
      </c>
      <c r="B36" s="98" t="s">
        <v>12</v>
      </c>
      <c r="C36" s="51"/>
      <c r="D36" s="51"/>
      <c r="E36" s="51"/>
      <c r="F36" s="51"/>
      <c r="G36" s="52"/>
      <c r="H36" s="52"/>
      <c r="I36" s="51"/>
      <c r="J36" s="51"/>
      <c r="K36" s="51"/>
      <c r="L36" s="51"/>
      <c r="M36" s="51"/>
      <c r="N36" s="52"/>
      <c r="O36" s="52"/>
      <c r="P36" s="51"/>
      <c r="Q36" s="51"/>
      <c r="R36" s="51"/>
      <c r="S36" s="51"/>
      <c r="T36" s="51"/>
      <c r="U36" s="52"/>
      <c r="V36" s="52"/>
      <c r="W36" s="51"/>
      <c r="X36" s="51"/>
      <c r="Y36" s="51"/>
      <c r="Z36" s="51"/>
      <c r="AA36" s="51"/>
      <c r="AB36" s="52"/>
      <c r="AC36" s="52"/>
      <c r="AD36" s="51"/>
      <c r="AE36" s="51"/>
      <c r="AF36" s="50"/>
      <c r="AG36" s="49"/>
      <c r="AH36" s="48">
        <v>1</v>
      </c>
      <c r="AI36" s="70"/>
      <c r="AJ36" s="47"/>
      <c r="AM36" s="46"/>
    </row>
    <row r="37" spans="1:250" s="41" customFormat="1" ht="13.5" customHeight="1" thickBot="1" x14ac:dyDescent="0.3">
      <c r="A37" s="45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3" t="s">
        <v>19</v>
      </c>
      <c r="AH37" s="90" t="s">
        <v>12</v>
      </c>
      <c r="AI37" s="103" t="s">
        <v>7</v>
      </c>
      <c r="AJ37" s="42" t="s">
        <v>18</v>
      </c>
    </row>
    <row r="38" spans="1:250" thickBot="1" x14ac:dyDescent="0.3">
      <c r="A38"/>
      <c r="B38"/>
      <c r="C38" s="85"/>
      <c r="D38" s="85"/>
      <c r="E38" s="85"/>
      <c r="F38" s="85"/>
      <c r="G38" s="85"/>
      <c r="H38" s="85"/>
      <c r="I38" s="85"/>
      <c r="J38" s="85"/>
      <c r="K38"/>
      <c r="L38"/>
      <c r="M38"/>
      <c r="N38"/>
      <c r="O38"/>
      <c r="P38"/>
      <c r="Q38"/>
      <c r="R38"/>
      <c r="S38"/>
      <c r="T38"/>
      <c r="U38"/>
      <c r="V38" s="29"/>
      <c r="W38" s="29"/>
      <c r="X38" s="29"/>
      <c r="Y38" s="29"/>
      <c r="Z38" s="29"/>
      <c r="AA38" s="29" t="s">
        <v>17</v>
      </c>
      <c r="AB38" s="29"/>
      <c r="AC38" s="29"/>
      <c r="AD38" s="29"/>
      <c r="AE38" s="29"/>
      <c r="AF38" s="29"/>
      <c r="AG38" s="40">
        <f>SUM(AG5:AG36)</f>
        <v>2816</v>
      </c>
      <c r="AH38" s="39">
        <v>12</v>
      </c>
      <c r="AI38" s="102">
        <v>7</v>
      </c>
      <c r="AJ38" s="38">
        <f>SUM(AJ5:AJ36)</f>
        <v>340</v>
      </c>
    </row>
    <row r="39" spans="1:250" x14ac:dyDescent="0.25">
      <c r="A39" s="37" t="s">
        <v>16</v>
      </c>
      <c r="B39" s="36"/>
      <c r="C39" s="105" t="s">
        <v>12</v>
      </c>
      <c r="D39" s="21"/>
      <c r="E39" s="29" t="s">
        <v>11</v>
      </c>
      <c r="F39" s="29"/>
      <c r="G39" s="29"/>
      <c r="H39" s="29"/>
      <c r="I39" s="21"/>
      <c r="J39" s="29"/>
      <c r="K39" s="36"/>
      <c r="L39" s="36"/>
      <c r="M39" s="36" t="s">
        <v>15</v>
      </c>
      <c r="N39" s="36"/>
      <c r="O39" s="36" t="s">
        <v>14</v>
      </c>
      <c r="P39" s="36"/>
      <c r="Q39" s="36"/>
      <c r="R39" s="36"/>
      <c r="S39" s="36"/>
      <c r="T39" s="36"/>
      <c r="U39" s="36"/>
      <c r="V39" s="35"/>
      <c r="W39" s="29"/>
      <c r="X39" s="29"/>
      <c r="Y39" s="29"/>
      <c r="Z39" s="29"/>
      <c r="AA39" s="29" t="s">
        <v>13</v>
      </c>
      <c r="AB39" s="29"/>
      <c r="AC39" s="29"/>
      <c r="AD39" s="29"/>
      <c r="AE39" s="29"/>
      <c r="AF39" s="29"/>
      <c r="AG39" s="34">
        <f>16*176</f>
        <v>2816</v>
      </c>
      <c r="AH39" s="33"/>
      <c r="AI39" s="33"/>
      <c r="AJ39" s="33"/>
    </row>
    <row r="40" spans="1:250" x14ac:dyDescent="0.25">
      <c r="A40" s="30"/>
      <c r="B40" s="106"/>
      <c r="C40" s="107" t="s">
        <v>7</v>
      </c>
      <c r="D40" s="21"/>
      <c r="E40" s="29" t="s">
        <v>6</v>
      </c>
      <c r="F40" s="29"/>
      <c r="G40" s="29"/>
      <c r="H40" s="29"/>
      <c r="I40" s="21"/>
      <c r="J40" s="21"/>
      <c r="K40" s="21"/>
      <c r="L40" s="21"/>
      <c r="M40" s="29" t="s">
        <v>10</v>
      </c>
      <c r="N40" s="29"/>
      <c r="O40" s="29" t="s">
        <v>9</v>
      </c>
      <c r="P40" s="29"/>
      <c r="Q40" s="29"/>
      <c r="R40" s="29"/>
      <c r="S40" s="29"/>
      <c r="T40" s="29"/>
      <c r="U40" s="29"/>
      <c r="V40" s="32"/>
      <c r="W40" s="29"/>
      <c r="X40" s="29"/>
      <c r="Y40" s="29"/>
      <c r="Z40" s="29"/>
      <c r="AA40" s="29" t="s">
        <v>8</v>
      </c>
      <c r="AB40" s="29"/>
      <c r="AC40" s="29"/>
      <c r="AD40" s="29"/>
      <c r="AE40" s="29"/>
      <c r="AF40" s="29"/>
      <c r="AG40" s="31">
        <f>AG39-AG38</f>
        <v>0</v>
      </c>
    </row>
    <row r="41" spans="1:250" ht="13.5" thickBot="1" x14ac:dyDescent="0.3">
      <c r="A41" s="27"/>
      <c r="B41" s="25"/>
      <c r="C41" s="26"/>
      <c r="D41" s="26"/>
      <c r="E41" s="26"/>
      <c r="F41" s="26"/>
      <c r="G41" s="26"/>
      <c r="H41" s="26"/>
      <c r="I41" s="26"/>
      <c r="J41" s="24"/>
      <c r="K41" s="24"/>
      <c r="L41" s="24"/>
      <c r="M41" s="25"/>
      <c r="N41" s="24"/>
      <c r="O41" s="24"/>
      <c r="P41" s="24"/>
      <c r="Q41" s="24"/>
      <c r="R41" s="24"/>
      <c r="S41" s="24"/>
      <c r="T41" s="25"/>
      <c r="U41" s="25"/>
      <c r="V41" s="101"/>
      <c r="W41" s="29"/>
      <c r="X41" s="29"/>
      <c r="Y41" s="29"/>
      <c r="Z41" s="29"/>
      <c r="AA41" s="23" t="s">
        <v>5</v>
      </c>
      <c r="AB41" s="29"/>
      <c r="AC41" s="29"/>
      <c r="AD41" s="23"/>
      <c r="AE41" s="23"/>
      <c r="AF41" s="23"/>
      <c r="AG41" s="28">
        <v>2112</v>
      </c>
      <c r="AH41" s="22"/>
      <c r="AI41" s="22"/>
      <c r="AJ41" s="22"/>
    </row>
    <row r="42" spans="1:250" s="20" customFormat="1" ht="13.5" thickBot="1" x14ac:dyDescent="0.3"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110"/>
      <c r="AH42" s="24"/>
      <c r="AI42" s="24"/>
      <c r="AJ42" s="24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</row>
    <row r="43" spans="1:250" s="9" customFormat="1" ht="11.5" x14ac:dyDescent="0.25">
      <c r="A43" s="8" t="s">
        <v>47</v>
      </c>
      <c r="B43" s="14"/>
      <c r="D43" s="13"/>
      <c r="E43" s="13"/>
      <c r="F43" s="13"/>
      <c r="G43" s="13"/>
      <c r="H43" s="19"/>
      <c r="I43" s="13"/>
      <c r="J43" s="13"/>
      <c r="K43" s="13"/>
      <c r="L43" s="13"/>
      <c r="M43" s="13"/>
      <c r="N43" s="13"/>
      <c r="O43" s="13"/>
      <c r="P43" s="13"/>
      <c r="Q43" s="13"/>
      <c r="X43" s="14"/>
      <c r="Y43" s="14"/>
      <c r="Z43" s="14"/>
      <c r="AA43" s="18"/>
      <c r="AB43" s="18"/>
      <c r="AC43" s="17"/>
      <c r="AD43" s="16"/>
      <c r="AE43" s="10"/>
      <c r="AF43" s="108"/>
      <c r="AG43" s="111" t="s">
        <v>38</v>
      </c>
      <c r="AH43" s="111"/>
      <c r="AI43" s="112"/>
      <c r="AJ43" s="113">
        <v>3.1699999999999999E-2</v>
      </c>
    </row>
    <row r="44" spans="1:250" s="9" customFormat="1" ht="12" thickBot="1" x14ac:dyDescent="0.3">
      <c r="A44" s="118" t="s">
        <v>4</v>
      </c>
      <c r="B44" s="12"/>
      <c r="C44" s="12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2"/>
      <c r="S44" s="12"/>
      <c r="T44" s="12"/>
      <c r="U44" s="12"/>
      <c r="V44" s="12"/>
      <c r="X44" s="14"/>
      <c r="Y44" s="12"/>
      <c r="Z44" s="12"/>
      <c r="AA44" s="12"/>
      <c r="AB44" s="12"/>
      <c r="AC44" s="12"/>
      <c r="AD44" s="6"/>
      <c r="AE44" s="11"/>
      <c r="AF44" s="109"/>
      <c r="AG44" s="114" t="s">
        <v>39</v>
      </c>
      <c r="AH44" s="115"/>
      <c r="AI44" s="116"/>
      <c r="AJ44" s="117">
        <v>3.1699999999999999E-2</v>
      </c>
    </row>
    <row r="45" spans="1:250" s="9" customFormat="1" ht="11.5" x14ac:dyDescent="0.25">
      <c r="A45" s="119" t="s">
        <v>3</v>
      </c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X45" s="12"/>
      <c r="Y45" s="12"/>
      <c r="Z45" s="12"/>
      <c r="AA45" s="12"/>
      <c r="AB45" s="12"/>
      <c r="AC45" s="6"/>
      <c r="AD45" s="6"/>
      <c r="AE45" s="11"/>
      <c r="AF45" s="11"/>
      <c r="AI45" s="10"/>
      <c r="AJ45" s="10"/>
    </row>
    <row r="46" spans="1:250" ht="12.5" x14ac:dyDescent="0.25">
      <c r="A46" s="118" t="s">
        <v>51</v>
      </c>
      <c r="AG46" s="127" t="s">
        <v>43</v>
      </c>
      <c r="AH46" s="123"/>
      <c r="AI46" s="123"/>
      <c r="AJ46" s="123"/>
      <c r="AK46" s="123"/>
      <c r="AL46" s="123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</row>
    <row r="47" spans="1:250" ht="12.5" x14ac:dyDescent="0.25">
      <c r="A47" s="8" t="s">
        <v>2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X47" s="7"/>
      <c r="Y47" s="7"/>
      <c r="Z47" s="7"/>
      <c r="AA47" s="7"/>
      <c r="AB47" s="7"/>
      <c r="AC47" s="7"/>
      <c r="AD47" s="7"/>
      <c r="AE47" s="7"/>
      <c r="AF47" s="7"/>
      <c r="AG47" s="127" t="s">
        <v>44</v>
      </c>
      <c r="AH47" s="123"/>
      <c r="AI47" s="123"/>
      <c r="AJ47" s="123"/>
      <c r="AK47" s="123"/>
      <c r="AL47" s="123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</row>
    <row r="48" spans="1:250" ht="12.5" x14ac:dyDescent="0.2">
      <c r="A48" s="5" t="s">
        <v>1</v>
      </c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X48" s="7"/>
      <c r="Y48" s="7"/>
      <c r="Z48" s="7"/>
      <c r="AA48" s="7"/>
      <c r="AB48" s="7"/>
      <c r="AC48" s="7"/>
      <c r="AD48" s="7"/>
      <c r="AE48" s="7"/>
      <c r="AF48" s="7"/>
      <c r="AG48" s="126" t="s">
        <v>48</v>
      </c>
      <c r="AH48" s="124"/>
      <c r="AI48" s="125"/>
      <c r="AJ48" s="125"/>
      <c r="AK48" s="126"/>
      <c r="AL48" s="126"/>
    </row>
    <row r="49" spans="1:38" ht="12.5" x14ac:dyDescent="0.2">
      <c r="A49" s="5" t="s">
        <v>0</v>
      </c>
      <c r="AF49" s="128"/>
      <c r="AG49" s="129" t="s">
        <v>45</v>
      </c>
      <c r="AH49" s="125"/>
      <c r="AI49" s="125"/>
      <c r="AJ49" s="125"/>
      <c r="AK49" s="126"/>
      <c r="AL49" s="126"/>
    </row>
    <row r="50" spans="1:38" ht="12.5" x14ac:dyDescent="0.25">
      <c r="A50" s="122" t="s">
        <v>40</v>
      </c>
      <c r="B50" s="5"/>
      <c r="C50" s="121"/>
      <c r="D50" s="121"/>
      <c r="E50" s="121"/>
      <c r="F50" s="121"/>
      <c r="G50" s="121"/>
      <c r="H50" s="121"/>
      <c r="I50" s="121"/>
      <c r="AF50" s="128"/>
      <c r="AG50" s="129" t="s">
        <v>46</v>
      </c>
      <c r="AH50" s="126"/>
      <c r="AI50" s="125"/>
      <c r="AJ50" s="125"/>
      <c r="AK50" s="126"/>
      <c r="AL50" s="126"/>
    </row>
    <row r="51" spans="1:38" ht="12.5" x14ac:dyDescent="0.25">
      <c r="A51" s="134" t="s">
        <v>50</v>
      </c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</row>
    <row r="52" spans="1:38" ht="12.5" x14ac:dyDescent="0.25">
      <c r="A52" s="5" t="s">
        <v>41</v>
      </c>
      <c r="AG52" s="130" t="s">
        <v>49</v>
      </c>
    </row>
    <row r="54" spans="1:38" x14ac:dyDescent="0.25">
      <c r="AG54" s="131"/>
      <c r="AH54" s="132"/>
      <c r="AI54" s="132"/>
    </row>
  </sheetData>
  <mergeCells count="2">
    <mergeCell ref="S3:AC3"/>
    <mergeCell ref="A51:AH51"/>
  </mergeCells>
  <pageMargins left="0.39370078740157483" right="0.15748031496062992" top="0.35433070866141736" bottom="0.47244094488188981" header="0.51181102362204722" footer="0.27559055118110237"/>
  <pageSetup paperSize="9" scale="75" orientation="landscape" copies="10" r:id="rId1"/>
  <headerFooter alignWithMargins="0">
    <oddFooter>Seite &amp;P&amp;RAZK 23_24 gem LMV 2023.xlsx</oddFooter>
  </headerFooter>
  <drawing r:id="rId2"/>
</worksheet>
</file>

<file path=docMetadata/LabelInfo.xml><?xml version="1.0" encoding="utf-8"?>
<clbl:labelList xmlns:clbl="http://schemas.microsoft.com/office/2020/mipLabelMetadata">
  <clbl:label id="{6fff705e-f371-416b-b63a-cb5ce63d06d8}" enabled="1" method="Standard" siteId="{a8cad773-9f6d-40be-96e6-170efe75364b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PBKBE</vt:lpstr>
      <vt:lpstr>PBKBE!Druckbereich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Francisco</dc:creator>
  <cp:lastModifiedBy>Julia Habegger PBKBE</cp:lastModifiedBy>
  <cp:lastPrinted>2023-03-20T06:55:19Z</cp:lastPrinted>
  <dcterms:created xsi:type="dcterms:W3CDTF">2023-03-08T10:37:14Z</dcterms:created>
  <dcterms:modified xsi:type="dcterms:W3CDTF">2023-05-01T06:42:27Z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ff705e-f371-416b-b63a-cb5ce63d06d8_Enabled">
    <vt:lpwstr>true</vt:lpwstr>
  </property>
  <property fmtid="{D5CDD505-2E9C-101B-9397-08002B2CF9AE}" pid="3" name="MSIP_Label_6fff705e-f371-416b-b63a-cb5ce63d06d8_SetDate">
    <vt:lpwstr>2023-03-10T07:43:45Z</vt:lpwstr>
  </property>
  <property fmtid="{D5CDD505-2E9C-101B-9397-08002B2CF9AE}" pid="4" name="MSIP_Label_6fff705e-f371-416b-b63a-cb5ce63d06d8_Method">
    <vt:lpwstr>Standard</vt:lpwstr>
  </property>
  <property fmtid="{D5CDD505-2E9C-101B-9397-08002B2CF9AE}" pid="5" name="MSIP_Label_6fff705e-f371-416b-b63a-cb5ce63d06d8_Name">
    <vt:lpwstr>Öffentlich</vt:lpwstr>
  </property>
  <property fmtid="{D5CDD505-2E9C-101B-9397-08002B2CF9AE}" pid="6" name="MSIP_Label_6fff705e-f371-416b-b63a-cb5ce63d06d8_SiteId">
    <vt:lpwstr>a8cad773-9f6d-40be-96e6-170efe75364b</vt:lpwstr>
  </property>
  <property fmtid="{D5CDD505-2E9C-101B-9397-08002B2CF9AE}" pid="7" name="MSIP_Label_6fff705e-f371-416b-b63a-cb5ce63d06d8_ActionId">
    <vt:lpwstr>56361ada-9700-491e-bfbd-492f66e8175f</vt:lpwstr>
  </property>
  <property fmtid="{D5CDD505-2E9C-101B-9397-08002B2CF9AE}" pid="8" name="MSIP_Label_6fff705e-f371-416b-b63a-cb5ce63d06d8_ContentBits">
    <vt:lpwstr>0</vt:lpwstr>
  </property>
</Properties>
</file>