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O:\4 PBK\PBK Bern\2021\AZK\"/>
    </mc:Choice>
  </mc:AlternateContent>
  <xr:revisionPtr revIDLastSave="0" documentId="13_ncr:1_{B39ADF8A-AE80-4409-A156-4224E8797A7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7" i="1" l="1"/>
  <c r="AH27" i="1" l="1"/>
  <c r="AH25" i="1"/>
  <c r="AH23" i="1"/>
  <c r="AH19" i="1"/>
  <c r="AH17" i="1"/>
  <c r="AH9" i="1"/>
  <c r="AH5" i="1"/>
  <c r="AG23" i="1"/>
  <c r="AG19" i="1"/>
  <c r="AG17" i="1"/>
  <c r="AG13" i="1"/>
  <c r="AG9" i="1"/>
  <c r="AG5" i="1"/>
  <c r="AH13" i="1" l="1"/>
  <c r="AH7" i="1"/>
  <c r="AH21" i="1" l="1"/>
  <c r="AH15" i="1"/>
  <c r="AH11" i="1"/>
  <c r="AH29" i="1" l="1"/>
  <c r="AG27" i="1"/>
  <c r="AH35" i="1" l="1"/>
  <c r="AH34" i="1"/>
  <c r="AH33" i="1"/>
  <c r="AG25" i="1"/>
  <c r="AG21" i="1"/>
  <c r="AG15" i="1"/>
  <c r="AG11" i="1"/>
  <c r="AH30" i="1" l="1"/>
  <c r="AH32" i="1"/>
</calcChain>
</file>

<file path=xl/sharedStrings.xml><?xml version="1.0" encoding="utf-8"?>
<sst xmlns="http://schemas.openxmlformats.org/spreadsheetml/2006/main" count="171" uniqueCount="45">
  <si>
    <t>eff. Arbeitszeit ohne Znünipause</t>
  </si>
  <si>
    <t>Januar</t>
  </si>
  <si>
    <t>F</t>
  </si>
  <si>
    <t>K</t>
  </si>
  <si>
    <t>Sa</t>
  </si>
  <si>
    <t>So</t>
  </si>
  <si>
    <t>Februar</t>
  </si>
  <si>
    <t>März</t>
  </si>
  <si>
    <t>SZ</t>
  </si>
  <si>
    <t>April</t>
  </si>
  <si>
    <t>Mai</t>
  </si>
  <si>
    <t>Juni</t>
  </si>
  <si>
    <t>Juli</t>
  </si>
  <si>
    <t>August</t>
  </si>
  <si>
    <t>September</t>
  </si>
  <si>
    <t>Oktober</t>
  </si>
  <si>
    <t>WZ</t>
  </si>
  <si>
    <t>November</t>
  </si>
  <si>
    <t>Dezember</t>
  </si>
  <si>
    <t xml:space="preserve">Total Stunden / Jahr </t>
  </si>
  <si>
    <t xml:space="preserve">Total Tage / Jahr </t>
  </si>
  <si>
    <t xml:space="preserve">Saldo </t>
  </si>
  <si>
    <t>Feiertage bezahlt</t>
  </si>
  <si>
    <t>Kompensationstage</t>
  </si>
  <si>
    <t>Kompensationstage sind arbeitsfreie Tage. Die ausfallenden Stunden sind in den Jahrestotalstunden integriert.</t>
  </si>
  <si>
    <t>Ferien</t>
  </si>
  <si>
    <t>FE</t>
  </si>
  <si>
    <t>Wenn Kompensationstage in die Ferien fallen, so können diese nachbezogen werden.</t>
  </si>
  <si>
    <r>
      <t>SZ</t>
    </r>
    <r>
      <rPr>
        <b/>
        <sz val="8"/>
        <rFont val="Arial"/>
        <family val="2"/>
      </rPr>
      <t/>
    </r>
  </si>
  <si>
    <t>Beginn Sommerzeit</t>
  </si>
  <si>
    <t>Beginn Winterzeit</t>
  </si>
  <si>
    <r>
      <t xml:space="preserve">Kompensationstage für Arbeitnehmende im </t>
    </r>
    <r>
      <rPr>
        <b/>
        <u/>
        <sz val="8"/>
        <rFont val="Arial"/>
        <family val="2"/>
      </rPr>
      <t>Monatslohn</t>
    </r>
    <r>
      <rPr>
        <b/>
        <sz val="8"/>
        <rFont val="Arial"/>
        <family val="2"/>
      </rPr>
      <t>:</t>
    </r>
  </si>
  <si>
    <r>
      <t xml:space="preserve">Kompensationstage für Arbeitnehmende im </t>
    </r>
    <r>
      <rPr>
        <b/>
        <u/>
        <sz val="8"/>
        <rFont val="Arial"/>
        <family val="2"/>
      </rPr>
      <t>Stundenlohn</t>
    </r>
    <r>
      <rPr>
        <b/>
        <sz val="8"/>
        <rFont val="Arial"/>
        <family val="2"/>
      </rPr>
      <t>:</t>
    </r>
  </si>
  <si>
    <r>
      <t xml:space="preserve">Arbeitszeit: </t>
    </r>
    <r>
      <rPr>
        <sz val="8"/>
        <rFont val="Arial"/>
        <family val="2"/>
      </rPr>
      <t>Als Arbeitszeit gelten im Betrieb gearbeitete Stunden, Ferien, Feiertage, Krankheit, Unfall, Militär- und Zivildienst sowie Kurzabsenzen gemäss LMV (Art. 24 Abs. 3 LMV)</t>
    </r>
  </si>
  <si>
    <t>Gemäss LMV 2019-2022 Art. 23ff</t>
  </si>
  <si>
    <t xml:space="preserve">Sollstunden gemäss LMV 19 / Jahr </t>
  </si>
  <si>
    <t>Kompensationstage sind arbeitsfreie Tage. Die Kompensationsstunden sind in den Jahrestotalstunden integriert.</t>
  </si>
  <si>
    <t xml:space="preserve">Arbeitszeitkalender für das Bauhauptgewerbe Vollzugsgebiet Bern </t>
  </si>
  <si>
    <r>
      <t>Feiertage 2021</t>
    </r>
    <r>
      <rPr>
        <sz val="8"/>
        <color indexed="8"/>
        <rFont val="Arial"/>
        <family val="2"/>
      </rPr>
      <t xml:space="preserve"> (Art. 38 LMV)</t>
    </r>
    <r>
      <rPr>
        <b/>
        <sz val="8"/>
        <color indexed="8"/>
        <rFont val="Arial"/>
        <family val="2"/>
      </rPr>
      <t>, die auf einen Wochentag fallen:</t>
    </r>
    <r>
      <rPr>
        <sz val="8"/>
        <color indexed="8"/>
        <rFont val="Arial"/>
        <family val="2"/>
      </rPr>
      <t xml:space="preserve"> </t>
    </r>
  </si>
  <si>
    <r>
      <t xml:space="preserve">kein individueller betrieblicher Arbeitszeitkalender eingereicht wird, ist vom Betrieb der </t>
    </r>
    <r>
      <rPr>
        <b/>
        <sz val="8"/>
        <rFont val="Arial"/>
        <family val="2"/>
      </rPr>
      <t>vorliegende sektionale Arbeitszeitkalender 2021 einzuhalten.</t>
    </r>
  </si>
  <si>
    <t>Wichtiger Hinweis zum sektionalen AZ-Kalender 2021:</t>
  </si>
  <si>
    <r>
      <t xml:space="preserve">Sofern bis am </t>
    </r>
    <r>
      <rPr>
        <b/>
        <sz val="8"/>
        <rFont val="Arial"/>
        <family val="2"/>
      </rPr>
      <t>15. Januar 2021</t>
    </r>
    <r>
      <rPr>
        <sz val="8"/>
        <rFont val="Arial"/>
        <family val="2"/>
      </rPr>
      <t xml:space="preserve"> bei der Paritätischen Berufskommission Bern PBKBE,  Geschäftsstelle, Florastrasse 13, Postfach 19, 3000 Bern 6 / info@pbkbe.ch</t>
    </r>
  </si>
  <si>
    <t>Arbeits-
tage (inkl. Feiertage)</t>
  </si>
  <si>
    <t>Arbeits-
stunden (inkl. Feiertage)</t>
  </si>
  <si>
    <t>Neujahrstag,  Karfreitag, Ostermontag, Auffahrt, Pfingstmontag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</si>
</sst>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+0.00;\-0.0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6"/>
      <name val="Times New Roman"/>
      <family val="1"/>
    </font>
    <font>
      <sz val="7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u/>
      <sz val="8"/>
      <name val="Arial"/>
      <family val="2"/>
    </font>
    <font>
      <b/>
      <sz val="12"/>
      <name val="Arial"/>
      <family val="2"/>
    </font>
    <font>
      <b/>
      <sz val="8"/>
      <color theme="3" tint="0.39997558519241921"/>
      <name val="Arial"/>
      <family val="2"/>
    </font>
    <font>
      <i/>
      <sz val="8"/>
      <name val="Arial"/>
      <family val="2"/>
    </font>
    <font>
      <sz val="8"/>
      <color theme="0"/>
      <name val="Arial"/>
      <family val="2"/>
    </font>
    <font>
      <b/>
      <sz val="8"/>
      <color rgb="FFFFFF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47">
    <xf numFmtId="0" fontId="0" fillId="0" borderId="0" xfId="0"/>
    <xf numFmtId="0" fontId="3" fillId="0" borderId="0" xfId="1" applyFont="1" applyBorder="1" applyAlignment="1">
      <alignment horizontal="centerContinuous"/>
    </xf>
    <xf numFmtId="0" fontId="4" fillId="0" borderId="0" xfId="1" applyFont="1" applyBorder="1" applyAlignment="1">
      <alignment horizontal="centerContinuous"/>
    </xf>
    <xf numFmtId="0" fontId="2" fillId="0" borderId="0" xfId="1" applyFont="1" applyBorder="1"/>
    <xf numFmtId="0" fontId="5" fillId="0" borderId="1" xfId="1" applyFont="1" applyBorder="1" applyAlignment="1">
      <alignment horizontal="left" vertical="center"/>
    </xf>
    <xf numFmtId="0" fontId="8" fillId="0" borderId="0" xfId="1" applyFont="1"/>
    <xf numFmtId="2" fontId="10" fillId="0" borderId="2" xfId="1" applyNumberFormat="1" applyFont="1" applyFill="1" applyBorder="1" applyAlignment="1" applyProtection="1">
      <alignment horizontal="center"/>
      <protection locked="0"/>
    </xf>
    <xf numFmtId="2" fontId="10" fillId="0" borderId="5" xfId="1" applyNumberFormat="1" applyFont="1" applyFill="1" applyBorder="1" applyAlignment="1" applyProtection="1">
      <alignment horizontal="center"/>
      <protection locked="0"/>
    </xf>
    <xf numFmtId="0" fontId="10" fillId="0" borderId="8" xfId="1" applyFont="1" applyBorder="1"/>
    <xf numFmtId="2" fontId="10" fillId="0" borderId="0" xfId="1" applyNumberFormat="1" applyFont="1" applyBorder="1"/>
    <xf numFmtId="0" fontId="9" fillId="0" borderId="8" xfId="1" applyFont="1" applyBorder="1"/>
    <xf numFmtId="0" fontId="6" fillId="0" borderId="8" xfId="1" applyFont="1" applyBorder="1"/>
    <xf numFmtId="0" fontId="9" fillId="0" borderId="8" xfId="1" applyFont="1" applyFill="1" applyBorder="1"/>
    <xf numFmtId="0" fontId="10" fillId="0" borderId="0" xfId="1" applyFont="1" applyBorder="1"/>
    <xf numFmtId="2" fontId="10" fillId="0" borderId="9" xfId="1" applyNumberFormat="1" applyFont="1" applyBorder="1"/>
    <xf numFmtId="2" fontId="10" fillId="0" borderId="9" xfId="1" applyNumberFormat="1" applyFont="1" applyBorder="1" applyAlignment="1">
      <alignment horizontal="right"/>
    </xf>
    <xf numFmtId="0" fontId="10" fillId="0" borderId="9" xfId="1" applyFont="1" applyBorder="1" applyAlignment="1">
      <alignment horizontal="center"/>
    </xf>
    <xf numFmtId="0" fontId="10" fillId="0" borderId="10" xfId="1" applyFont="1" applyBorder="1"/>
    <xf numFmtId="2" fontId="10" fillId="0" borderId="7" xfId="1" applyNumberFormat="1" applyFont="1" applyFill="1" applyBorder="1" applyAlignment="1" applyProtection="1">
      <alignment horizontal="center"/>
      <protection locked="0"/>
    </xf>
    <xf numFmtId="2" fontId="10" fillId="3" borderId="11" xfId="1" applyNumberFormat="1" applyFont="1" applyFill="1" applyBorder="1" applyAlignment="1" applyProtection="1">
      <alignment horizontal="center"/>
      <protection locked="0"/>
    </xf>
    <xf numFmtId="2" fontId="10" fillId="3" borderId="3" xfId="1" applyNumberFormat="1" applyFont="1" applyFill="1" applyBorder="1" applyAlignment="1" applyProtection="1">
      <alignment horizontal="center"/>
      <protection locked="0"/>
    </xf>
    <xf numFmtId="2" fontId="10" fillId="3" borderId="4" xfId="1" applyNumberFormat="1" applyFont="1" applyFill="1" applyBorder="1" applyAlignment="1">
      <alignment horizontal="center"/>
    </xf>
    <xf numFmtId="2" fontId="10" fillId="0" borderId="12" xfId="1" applyNumberFormat="1" applyFont="1" applyFill="1" applyBorder="1" applyAlignment="1" applyProtection="1">
      <alignment horizontal="center"/>
      <protection locked="0"/>
    </xf>
    <xf numFmtId="0" fontId="10" fillId="0" borderId="13" xfId="1" applyFont="1" applyBorder="1"/>
    <xf numFmtId="2" fontId="10" fillId="0" borderId="14" xfId="1" applyNumberFormat="1" applyFont="1" applyBorder="1"/>
    <xf numFmtId="2" fontId="10" fillId="0" borderId="15" xfId="1" applyNumberFormat="1" applyFont="1" applyBorder="1"/>
    <xf numFmtId="0" fontId="7" fillId="0" borderId="16" xfId="1" applyFont="1" applyBorder="1" applyAlignment="1">
      <alignment horizontal="center" vertical="center" wrapText="1"/>
    </xf>
    <xf numFmtId="2" fontId="10" fillId="0" borderId="13" xfId="1" applyNumberFormat="1" applyFont="1" applyBorder="1" applyAlignment="1" applyProtection="1">
      <alignment horizontal="right"/>
    </xf>
    <xf numFmtId="0" fontId="7" fillId="0" borderId="1" xfId="1" applyFont="1" applyBorder="1" applyAlignment="1">
      <alignment horizontal="center" vertical="center" wrapText="1"/>
    </xf>
    <xf numFmtId="0" fontId="10" fillId="0" borderId="17" xfId="1" applyFont="1" applyBorder="1" applyAlignment="1">
      <alignment horizontal="center"/>
    </xf>
    <xf numFmtId="0" fontId="10" fillId="0" borderId="15" xfId="1" applyFont="1" applyBorder="1" applyAlignment="1">
      <alignment horizontal="center"/>
    </xf>
    <xf numFmtId="0" fontId="10" fillId="0" borderId="18" xfId="1" applyFont="1" applyBorder="1" applyAlignment="1">
      <alignment horizontal="center"/>
    </xf>
    <xf numFmtId="2" fontId="10" fillId="0" borderId="0" xfId="1" applyNumberFormat="1" applyFont="1" applyBorder="1" applyAlignment="1">
      <alignment horizontal="right"/>
    </xf>
    <xf numFmtId="0" fontId="0" fillId="0" borderId="8" xfId="0" applyBorder="1"/>
    <xf numFmtId="2" fontId="14" fillId="0" borderId="0" xfId="0" applyNumberFormat="1" applyFont="1" applyAlignment="1">
      <alignment horizontal="center"/>
    </xf>
    <xf numFmtId="2" fontId="14" fillId="0" borderId="9" xfId="0" applyNumberFormat="1" applyFont="1" applyBorder="1" applyAlignment="1">
      <alignment horizontal="center"/>
    </xf>
    <xf numFmtId="2" fontId="10" fillId="4" borderId="7" xfId="1" applyNumberFormat="1" applyFont="1" applyFill="1" applyBorder="1" applyAlignment="1" applyProtection="1">
      <alignment horizontal="center"/>
      <protection locked="0"/>
    </xf>
    <xf numFmtId="2" fontId="10" fillId="4" borderId="0" xfId="1" applyNumberFormat="1" applyFont="1" applyFill="1" applyBorder="1" applyAlignment="1">
      <alignment horizontal="center"/>
    </xf>
    <xf numFmtId="0" fontId="10" fillId="4" borderId="0" xfId="1" applyNumberFormat="1" applyFont="1" applyFill="1" applyBorder="1"/>
    <xf numFmtId="0" fontId="10" fillId="4" borderId="0" xfId="1" applyNumberFormat="1" applyFont="1" applyFill="1" applyBorder="1" applyAlignment="1">
      <alignment horizontal="right"/>
    </xf>
    <xf numFmtId="0" fontId="10" fillId="4" borderId="15" xfId="1" applyFont="1" applyFill="1" applyBorder="1"/>
    <xf numFmtId="164" fontId="9" fillId="0" borderId="20" xfId="1" applyNumberFormat="1" applyFont="1" applyBorder="1"/>
    <xf numFmtId="0" fontId="10" fillId="0" borderId="21" xfId="1" applyFont="1" applyBorder="1"/>
    <xf numFmtId="2" fontId="10" fillId="0" borderId="22" xfId="1" applyNumberFormat="1" applyFont="1" applyBorder="1"/>
    <xf numFmtId="0" fontId="9" fillId="0" borderId="0" xfId="1" applyFont="1" applyBorder="1"/>
    <xf numFmtId="0" fontId="10" fillId="0" borderId="19" xfId="1" applyFont="1" applyBorder="1"/>
    <xf numFmtId="0" fontId="0" fillId="0" borderId="23" xfId="0" applyBorder="1"/>
    <xf numFmtId="2" fontId="14" fillId="0" borderId="11" xfId="0" applyNumberFormat="1" applyFont="1" applyBorder="1" applyAlignment="1">
      <alignment horizontal="center"/>
    </xf>
    <xf numFmtId="2" fontId="10" fillId="4" borderId="5" xfId="1" applyNumberFormat="1" applyFont="1" applyFill="1" applyBorder="1" applyAlignment="1" applyProtection="1">
      <alignment horizontal="center"/>
      <protection locked="0"/>
    </xf>
    <xf numFmtId="2" fontId="14" fillId="0" borderId="6" xfId="0" applyNumberFormat="1" applyFont="1" applyBorder="1" applyAlignment="1">
      <alignment horizontal="center"/>
    </xf>
    <xf numFmtId="2" fontId="10" fillId="0" borderId="6" xfId="1" applyNumberFormat="1" applyFont="1" applyFill="1" applyBorder="1" applyAlignment="1" applyProtection="1">
      <alignment horizontal="center"/>
      <protection locked="0"/>
    </xf>
    <xf numFmtId="0" fontId="16" fillId="0" borderId="0" xfId="1" applyFont="1" applyBorder="1"/>
    <xf numFmtId="0" fontId="7" fillId="0" borderId="8" xfId="1" applyFont="1" applyBorder="1"/>
    <xf numFmtId="0" fontId="0" fillId="0" borderId="13" xfId="0" applyBorder="1"/>
    <xf numFmtId="2" fontId="10" fillId="5" borderId="0" xfId="1" applyNumberFormat="1" applyFont="1" applyFill="1" applyBorder="1" applyAlignment="1">
      <alignment horizontal="center"/>
    </xf>
    <xf numFmtId="0" fontId="10" fillId="5" borderId="0" xfId="1" applyNumberFormat="1" applyFont="1" applyFill="1" applyBorder="1"/>
    <xf numFmtId="0" fontId="10" fillId="5" borderId="0" xfId="1" applyNumberFormat="1" applyFont="1" applyFill="1" applyBorder="1" applyAlignment="1">
      <alignment horizontal="right"/>
    </xf>
    <xf numFmtId="0" fontId="10" fillId="5" borderId="15" xfId="1" applyFont="1" applyFill="1" applyBorder="1"/>
    <xf numFmtId="0" fontId="17" fillId="0" borderId="8" xfId="1" applyFont="1" applyFill="1" applyBorder="1"/>
    <xf numFmtId="2" fontId="10" fillId="6" borderId="0" xfId="1" applyNumberFormat="1" applyFont="1" applyFill="1" applyBorder="1" applyAlignment="1">
      <alignment horizontal="center"/>
    </xf>
    <xf numFmtId="0" fontId="10" fillId="6" borderId="0" xfId="1" applyNumberFormat="1" applyFont="1" applyFill="1" applyBorder="1"/>
    <xf numFmtId="0" fontId="10" fillId="6" borderId="0" xfId="1" applyNumberFormat="1" applyFont="1" applyFill="1" applyBorder="1" applyAlignment="1">
      <alignment horizontal="right"/>
    </xf>
    <xf numFmtId="0" fontId="10" fillId="6" borderId="18" xfId="1" applyFont="1" applyFill="1" applyBorder="1"/>
    <xf numFmtId="2" fontId="10" fillId="0" borderId="28" xfId="1" applyNumberFormat="1" applyFont="1" applyFill="1" applyBorder="1" applyAlignment="1">
      <alignment horizontal="center"/>
    </xf>
    <xf numFmtId="2" fontId="14" fillId="4" borderId="27" xfId="0" applyNumberFormat="1" applyFont="1" applyFill="1" applyBorder="1" applyAlignment="1">
      <alignment horizontal="center"/>
    </xf>
    <xf numFmtId="2" fontId="14" fillId="4" borderId="29" xfId="0" applyNumberFormat="1" applyFont="1" applyFill="1" applyBorder="1" applyAlignment="1">
      <alignment horizontal="center"/>
    </xf>
    <xf numFmtId="2" fontId="10" fillId="0" borderId="27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2" fontId="10" fillId="0" borderId="30" xfId="1" applyNumberFormat="1" applyFont="1" applyFill="1" applyBorder="1" applyAlignment="1" applyProtection="1">
      <alignment horizontal="center"/>
      <protection locked="0"/>
    </xf>
    <xf numFmtId="2" fontId="14" fillId="0" borderId="5" xfId="0" applyNumberFormat="1" applyFont="1" applyFill="1" applyBorder="1" applyAlignment="1">
      <alignment horizontal="center"/>
    </xf>
    <xf numFmtId="2" fontId="11" fillId="2" borderId="6" xfId="1" applyNumberFormat="1" applyFont="1" applyFill="1" applyBorder="1" applyAlignment="1" applyProtection="1">
      <alignment horizontal="center"/>
      <protection locked="0"/>
    </xf>
    <xf numFmtId="2" fontId="14" fillId="8" borderId="25" xfId="0" applyNumberFormat="1" applyFont="1" applyFill="1" applyBorder="1" applyAlignment="1">
      <alignment horizontal="center"/>
    </xf>
    <xf numFmtId="2" fontId="14" fillId="8" borderId="5" xfId="0" applyNumberFormat="1" applyFont="1" applyFill="1" applyBorder="1" applyAlignment="1">
      <alignment horizontal="center"/>
    </xf>
    <xf numFmtId="2" fontId="13" fillId="0" borderId="6" xfId="1" applyNumberFormat="1" applyFont="1" applyFill="1" applyBorder="1" applyAlignment="1" applyProtection="1">
      <alignment horizontal="center"/>
      <protection locked="0"/>
    </xf>
    <xf numFmtId="2" fontId="12" fillId="0" borderId="6" xfId="1" applyNumberFormat="1" applyFont="1" applyFill="1" applyBorder="1" applyAlignment="1" applyProtection="1">
      <alignment horizontal="center"/>
      <protection locked="0"/>
    </xf>
    <xf numFmtId="2" fontId="10" fillId="9" borderId="5" xfId="1" applyNumberFormat="1" applyFont="1" applyFill="1" applyBorder="1" applyAlignment="1" applyProtection="1">
      <alignment horizontal="center"/>
      <protection locked="0"/>
    </xf>
    <xf numFmtId="2" fontId="10" fillId="9" borderId="6" xfId="1" applyNumberFormat="1" applyFont="1" applyFill="1" applyBorder="1" applyAlignment="1" applyProtection="1">
      <alignment horizontal="center"/>
      <protection locked="0"/>
    </xf>
    <xf numFmtId="2" fontId="13" fillId="0" borderId="7" xfId="1" applyNumberFormat="1" applyFont="1" applyFill="1" applyBorder="1" applyAlignment="1" applyProtection="1">
      <alignment horizontal="center"/>
      <protection locked="0"/>
    </xf>
    <xf numFmtId="2" fontId="13" fillId="0" borderId="28" xfId="1" applyNumberFormat="1" applyFont="1" applyFill="1" applyBorder="1" applyAlignment="1" applyProtection="1">
      <alignment horizontal="center"/>
      <protection locked="0"/>
    </xf>
    <xf numFmtId="2" fontId="10" fillId="7" borderId="5" xfId="1" applyNumberFormat="1" applyFont="1" applyFill="1" applyBorder="1" applyAlignment="1" applyProtection="1">
      <alignment horizontal="center"/>
      <protection locked="0"/>
    </xf>
    <xf numFmtId="2" fontId="10" fillId="7" borderId="7" xfId="1" applyNumberFormat="1" applyFont="1" applyFill="1" applyBorder="1" applyAlignment="1" applyProtection="1">
      <alignment horizontal="center"/>
      <protection locked="0"/>
    </xf>
    <xf numFmtId="0" fontId="18" fillId="0" borderId="0" xfId="1" applyFont="1" applyBorder="1"/>
    <xf numFmtId="10" fontId="18" fillId="0" borderId="0" xfId="1" applyNumberFormat="1" applyFont="1" applyBorder="1"/>
    <xf numFmtId="2" fontId="19" fillId="8" borderId="6" xfId="0" applyNumberFormat="1" applyFont="1" applyFill="1" applyBorder="1" applyAlignment="1">
      <alignment horizontal="center"/>
    </xf>
    <xf numFmtId="2" fontId="19" fillId="8" borderId="6" xfId="1" applyNumberFormat="1" applyFont="1" applyFill="1" applyBorder="1" applyAlignment="1">
      <alignment horizontal="center"/>
    </xf>
    <xf numFmtId="2" fontId="20" fillId="2" borderId="6" xfId="1" applyNumberFormat="1" applyFont="1" applyFill="1" applyBorder="1" applyAlignment="1" applyProtection="1">
      <alignment horizontal="center"/>
      <protection locked="0"/>
    </xf>
    <xf numFmtId="2" fontId="19" fillId="0" borderId="6" xfId="0" applyNumberFormat="1" applyFont="1" applyFill="1" applyBorder="1" applyAlignment="1">
      <alignment horizontal="center"/>
    </xf>
    <xf numFmtId="2" fontId="11" fillId="0" borderId="6" xfId="1" applyNumberFormat="1" applyFont="1" applyFill="1" applyBorder="1" applyAlignment="1" applyProtection="1">
      <alignment horizontal="center"/>
      <protection locked="0"/>
    </xf>
    <xf numFmtId="2" fontId="14" fillId="8" borderId="27" xfId="0" applyNumberFormat="1" applyFont="1" applyFill="1" applyBorder="1" applyAlignment="1">
      <alignment horizontal="center"/>
    </xf>
    <xf numFmtId="2" fontId="19" fillId="8" borderId="29" xfId="0" applyNumberFormat="1" applyFont="1" applyFill="1" applyBorder="1" applyAlignment="1">
      <alignment horizontal="center"/>
    </xf>
    <xf numFmtId="2" fontId="19" fillId="0" borderId="6" xfId="1" applyNumberFormat="1" applyFont="1" applyFill="1" applyBorder="1" applyAlignment="1" applyProtection="1">
      <alignment horizontal="center"/>
      <protection locked="0"/>
    </xf>
    <xf numFmtId="2" fontId="19" fillId="10" borderId="2" xfId="1" applyNumberFormat="1" applyFont="1" applyFill="1" applyBorder="1" applyAlignment="1" applyProtection="1">
      <alignment horizontal="center"/>
      <protection locked="0"/>
    </xf>
    <xf numFmtId="2" fontId="19" fillId="10" borderId="6" xfId="1" applyNumberFormat="1" applyFont="1" applyFill="1" applyBorder="1" applyAlignment="1" applyProtection="1">
      <alignment horizontal="center"/>
      <protection locked="0"/>
    </xf>
    <xf numFmtId="2" fontId="20" fillId="0" borderId="6" xfId="1" applyNumberFormat="1" applyFont="1" applyFill="1" applyBorder="1" applyAlignment="1" applyProtection="1">
      <alignment horizontal="center"/>
      <protection locked="0"/>
    </xf>
    <xf numFmtId="2" fontId="7" fillId="9" borderId="6" xfId="0" applyNumberFormat="1" applyFont="1" applyFill="1" applyBorder="1" applyAlignment="1">
      <alignment horizontal="center"/>
    </xf>
    <xf numFmtId="2" fontId="11" fillId="0" borderId="26" xfId="1" applyNumberFormat="1" applyFont="1" applyFill="1" applyBorder="1" applyAlignment="1" applyProtection="1">
      <alignment horizontal="center"/>
      <protection locked="0"/>
    </xf>
    <xf numFmtId="2" fontId="11" fillId="0" borderId="7" xfId="1" applyNumberFormat="1" applyFont="1" applyFill="1" applyBorder="1" applyAlignment="1" applyProtection="1">
      <alignment horizontal="center"/>
      <protection locked="0"/>
    </xf>
    <xf numFmtId="2" fontId="14" fillId="5" borderId="30" xfId="0" applyNumberFormat="1" applyFont="1" applyFill="1" applyBorder="1" applyAlignment="1">
      <alignment horizontal="center"/>
    </xf>
    <xf numFmtId="2" fontId="14" fillId="8" borderId="30" xfId="0" applyNumberFormat="1" applyFont="1" applyFill="1" applyBorder="1" applyAlignment="1">
      <alignment horizontal="center"/>
    </xf>
    <xf numFmtId="2" fontId="14" fillId="8" borderId="31" xfId="0" applyNumberFormat="1" applyFont="1" applyFill="1" applyBorder="1" applyAlignment="1">
      <alignment horizontal="center"/>
    </xf>
    <xf numFmtId="2" fontId="14" fillId="0" borderId="30" xfId="0" applyNumberFormat="1" applyFont="1" applyFill="1" applyBorder="1" applyAlignment="1">
      <alignment horizontal="center"/>
    </xf>
    <xf numFmtId="0" fontId="6" fillId="0" borderId="32" xfId="1" applyFont="1" applyBorder="1" applyAlignment="1">
      <alignment horizontal="center" vertical="center"/>
    </xf>
    <xf numFmtId="0" fontId="6" fillId="0" borderId="33" xfId="1" applyFont="1" applyBorder="1" applyAlignment="1">
      <alignment horizontal="center" vertical="center"/>
    </xf>
    <xf numFmtId="0" fontId="6" fillId="0" borderId="34" xfId="1" applyFont="1" applyBorder="1" applyAlignment="1">
      <alignment horizontal="center" vertical="center"/>
    </xf>
    <xf numFmtId="2" fontId="10" fillId="3" borderId="30" xfId="1" applyNumberFormat="1" applyFont="1" applyFill="1" applyBorder="1" applyAlignment="1" applyProtection="1">
      <alignment horizontal="center"/>
      <protection locked="0"/>
    </xf>
    <xf numFmtId="2" fontId="10" fillId="3" borderId="0" xfId="1" applyNumberFormat="1" applyFont="1" applyFill="1" applyBorder="1" applyAlignment="1" applyProtection="1">
      <alignment horizontal="center"/>
      <protection locked="0"/>
    </xf>
    <xf numFmtId="2" fontId="10" fillId="5" borderId="35" xfId="1" applyNumberFormat="1" applyFont="1" applyFill="1" applyBorder="1" applyAlignment="1">
      <alignment horizontal="center"/>
    </xf>
    <xf numFmtId="2" fontId="19" fillId="8" borderId="26" xfId="0" applyNumberFormat="1" applyFont="1" applyFill="1" applyBorder="1" applyAlignment="1">
      <alignment horizontal="center"/>
    </xf>
    <xf numFmtId="2" fontId="19" fillId="8" borderId="36" xfId="0" applyNumberFormat="1" applyFont="1" applyFill="1" applyBorder="1" applyAlignment="1">
      <alignment horizontal="center"/>
    </xf>
    <xf numFmtId="2" fontId="10" fillId="3" borderId="6" xfId="1" applyNumberFormat="1" applyFont="1" applyFill="1" applyBorder="1" applyAlignment="1">
      <alignment horizontal="center"/>
    </xf>
    <xf numFmtId="2" fontId="10" fillId="3" borderId="36" xfId="1" applyNumberFormat="1" applyFont="1" applyFill="1" applyBorder="1" applyAlignment="1">
      <alignment horizontal="center"/>
    </xf>
    <xf numFmtId="2" fontId="10" fillId="0" borderId="30" xfId="1" applyNumberFormat="1" applyFont="1" applyFill="1" applyBorder="1" applyAlignment="1">
      <alignment horizontal="center"/>
    </xf>
    <xf numFmtId="2" fontId="14" fillId="0" borderId="30" xfId="0" applyNumberFormat="1" applyFont="1" applyBorder="1" applyAlignment="1">
      <alignment horizontal="center"/>
    </xf>
    <xf numFmtId="2" fontId="14" fillId="8" borderId="12" xfId="0" applyNumberFormat="1" applyFont="1" applyFill="1" applyBorder="1" applyAlignment="1">
      <alignment horizontal="center"/>
    </xf>
    <xf numFmtId="2" fontId="10" fillId="9" borderId="12" xfId="1" applyNumberFormat="1" applyFont="1" applyFill="1" applyBorder="1" applyAlignment="1" applyProtection="1">
      <alignment horizontal="center"/>
      <protection locked="0"/>
    </xf>
    <xf numFmtId="2" fontId="19" fillId="8" borderId="31" xfId="0" applyNumberFormat="1" applyFont="1" applyFill="1" applyBorder="1" applyAlignment="1">
      <alignment horizontal="center"/>
    </xf>
    <xf numFmtId="2" fontId="11" fillId="0" borderId="30" xfId="1" applyNumberFormat="1" applyFont="1" applyFill="1" applyBorder="1" applyAlignment="1" applyProtection="1">
      <alignment horizontal="center"/>
      <protection locked="0"/>
    </xf>
    <xf numFmtId="2" fontId="13" fillId="0" borderId="30" xfId="1" applyNumberFormat="1" applyFont="1" applyFill="1" applyBorder="1" applyAlignment="1" applyProtection="1">
      <alignment horizontal="center"/>
      <protection locked="0"/>
    </xf>
    <xf numFmtId="2" fontId="12" fillId="0" borderId="30" xfId="1" applyNumberFormat="1" applyFont="1" applyFill="1" applyBorder="1" applyAlignment="1" applyProtection="1">
      <alignment horizontal="center"/>
      <protection locked="0"/>
    </xf>
    <xf numFmtId="2" fontId="10" fillId="0" borderId="35" xfId="1" applyNumberFormat="1" applyFont="1" applyFill="1" applyBorder="1" applyAlignment="1" applyProtection="1">
      <alignment horizontal="center"/>
      <protection locked="0"/>
    </xf>
    <xf numFmtId="2" fontId="10" fillId="9" borderId="30" xfId="1" applyNumberFormat="1" applyFont="1" applyFill="1" applyBorder="1" applyAlignment="1" applyProtection="1">
      <alignment horizontal="center"/>
      <protection locked="0"/>
    </xf>
    <xf numFmtId="2" fontId="19" fillId="8" borderId="30" xfId="1" applyNumberFormat="1" applyFont="1" applyFill="1" applyBorder="1" applyAlignment="1">
      <alignment horizontal="center"/>
    </xf>
    <xf numFmtId="2" fontId="10" fillId="9" borderId="2" xfId="1" applyNumberFormat="1" applyFont="1" applyFill="1" applyBorder="1" applyAlignment="1" applyProtection="1">
      <alignment horizontal="center"/>
      <protection locked="0"/>
    </xf>
    <xf numFmtId="2" fontId="14" fillId="4" borderId="26" xfId="0" applyNumberFormat="1" applyFont="1" applyFill="1" applyBorder="1" applyAlignment="1">
      <alignment horizontal="center"/>
    </xf>
    <xf numFmtId="0" fontId="10" fillId="0" borderId="37" xfId="1" applyFont="1" applyBorder="1" applyAlignment="1">
      <alignment horizontal="center"/>
    </xf>
    <xf numFmtId="2" fontId="10" fillId="0" borderId="27" xfId="1" applyNumberFormat="1" applyFont="1" applyFill="1" applyBorder="1" applyAlignment="1" applyProtection="1">
      <alignment horizontal="center"/>
      <protection locked="0"/>
    </xf>
    <xf numFmtId="2" fontId="14" fillId="8" borderId="2" xfId="0" applyNumberFormat="1" applyFont="1" applyFill="1" applyBorder="1" applyAlignment="1">
      <alignment horizontal="center"/>
    </xf>
    <xf numFmtId="2" fontId="10" fillId="3" borderId="38" xfId="1" applyNumberFormat="1" applyFont="1" applyFill="1" applyBorder="1" applyAlignment="1" applyProtection="1">
      <alignment horizontal="center"/>
      <protection locked="0"/>
    </xf>
    <xf numFmtId="2" fontId="14" fillId="0" borderId="4" xfId="0" applyNumberFormat="1" applyFont="1" applyBorder="1" applyAlignment="1">
      <alignment horizontal="center"/>
    </xf>
    <xf numFmtId="2" fontId="14" fillId="0" borderId="2" xfId="0" applyNumberFormat="1" applyFont="1" applyFill="1" applyBorder="1" applyAlignment="1">
      <alignment horizontal="center"/>
    </xf>
    <xf numFmtId="2" fontId="10" fillId="2" borderId="2" xfId="1" applyNumberFormat="1" applyFont="1" applyFill="1" applyBorder="1" applyAlignment="1" applyProtection="1">
      <alignment horizontal="center"/>
      <protection locked="0"/>
    </xf>
    <xf numFmtId="2" fontId="19" fillId="8" borderId="35" xfId="0" applyNumberFormat="1" applyFont="1" applyFill="1" applyBorder="1" applyAlignment="1">
      <alignment horizontal="center"/>
    </xf>
    <xf numFmtId="2" fontId="13" fillId="0" borderId="26" xfId="1" applyNumberFormat="1" applyFont="1" applyFill="1" applyBorder="1" applyAlignment="1" applyProtection="1">
      <alignment horizontal="center"/>
      <protection locked="0"/>
    </xf>
    <xf numFmtId="2" fontId="19" fillId="8" borderId="28" xfId="0" applyNumberFormat="1" applyFont="1" applyFill="1" applyBorder="1" applyAlignment="1">
      <alignment horizontal="center"/>
    </xf>
    <xf numFmtId="2" fontId="19" fillId="8" borderId="30" xfId="0" applyNumberFormat="1" applyFont="1" applyFill="1" applyBorder="1" applyAlignment="1">
      <alignment horizontal="center"/>
    </xf>
    <xf numFmtId="2" fontId="10" fillId="7" borderId="12" xfId="1" applyNumberFormat="1" applyFont="1" applyFill="1" applyBorder="1" applyAlignment="1" applyProtection="1">
      <alignment horizontal="center"/>
      <protection locked="0"/>
    </xf>
    <xf numFmtId="0" fontId="6" fillId="0" borderId="39" xfId="1" applyFont="1" applyBorder="1" applyAlignment="1">
      <alignment horizontal="center" vertical="center"/>
    </xf>
    <xf numFmtId="0" fontId="10" fillId="0" borderId="8" xfId="1" applyFont="1" applyBorder="1" applyAlignment="1"/>
    <xf numFmtId="0" fontId="10" fillId="0" borderId="0" xfId="1" applyFont="1" applyBorder="1" applyAlignment="1"/>
    <xf numFmtId="0" fontId="10" fillId="0" borderId="13" xfId="1" applyFont="1" applyBorder="1" applyAlignment="1"/>
    <xf numFmtId="0" fontId="9" fillId="0" borderId="24" xfId="1" applyFont="1" applyBorder="1" applyAlignment="1">
      <alignment vertical="center"/>
    </xf>
    <xf numFmtId="0" fontId="9" fillId="0" borderId="18" xfId="1" applyFont="1" applyBorder="1" applyAlignment="1">
      <alignment vertical="center"/>
    </xf>
    <xf numFmtId="2" fontId="10" fillId="0" borderId="22" xfId="1" applyNumberFormat="1" applyFont="1" applyBorder="1" applyAlignment="1">
      <alignment horizontal="right"/>
    </xf>
    <xf numFmtId="0" fontId="9" fillId="0" borderId="0" xfId="1" applyFont="1" applyBorder="1" applyAlignment="1">
      <alignment horizontal="right"/>
    </xf>
    <xf numFmtId="0" fontId="0" fillId="0" borderId="0" xfId="0" applyAlignment="1">
      <alignment horizontal="right"/>
    </xf>
    <xf numFmtId="2" fontId="10" fillId="0" borderId="0" xfId="1" applyNumberFormat="1" applyFont="1" applyBorder="1" applyAlignment="1">
      <alignment horizontal="right"/>
    </xf>
    <xf numFmtId="2" fontId="9" fillId="0" borderId="0" xfId="1" applyNumberFormat="1" applyFont="1" applyBorder="1" applyAlignment="1">
      <alignment horizontal="right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248437</xdr:colOff>
      <xdr:row>0</xdr:row>
      <xdr:rowOff>49696</xdr:rowOff>
    </xdr:from>
    <xdr:to>
      <xdr:col>29</xdr:col>
      <xdr:colOff>49695</xdr:colOff>
      <xdr:row>1</xdr:row>
      <xdr:rowOff>190500</xdr:rowOff>
    </xdr:to>
    <xdr:sp macro="" textlink="">
      <xdr:nvSpPr>
        <xdr:cNvPr id="3" name="Ovale Legend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700589" y="49696"/>
          <a:ext cx="1714541" cy="397565"/>
        </a:xfrm>
        <a:prstGeom prst="wedgeEllipseCallout">
          <a:avLst>
            <a:gd name="adj1" fmla="val -70825"/>
            <a:gd name="adj2" fmla="val -25827"/>
          </a:avLst>
        </a:prstGeom>
        <a:noFill/>
        <a:ln w="1270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de-CH" sz="6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bitte ersetzen Sie diese Zeile durch Ihren Firmennamen</a:t>
          </a:r>
          <a:r>
            <a:rPr lang="de-CH" sz="7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44"/>
  <sheetViews>
    <sheetView tabSelected="1" view="pageLayout" topLeftCell="A13" zoomScaleNormal="100" workbookViewId="0">
      <selection activeCell="R28" sqref="R28"/>
    </sheetView>
  </sheetViews>
  <sheetFormatPr baseColWidth="10" defaultColWidth="11.42578125" defaultRowHeight="15" x14ac:dyDescent="0.25"/>
  <cols>
    <col min="1" max="1" width="10" customWidth="1"/>
    <col min="2" max="32" width="3.85546875" customWidth="1"/>
    <col min="33" max="34" width="8" customWidth="1"/>
  </cols>
  <sheetData>
    <row r="1" spans="1:34" ht="20.25" x14ac:dyDescent="0.3">
      <c r="A1" s="51" t="s">
        <v>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5"/>
      <c r="AC1" s="5"/>
      <c r="AD1" s="143" t="s">
        <v>0</v>
      </c>
      <c r="AE1" s="144"/>
      <c r="AF1" s="144"/>
      <c r="AG1" s="144"/>
      <c r="AH1" s="144"/>
    </row>
    <row r="2" spans="1:34" ht="20.25" x14ac:dyDescent="0.3">
      <c r="A2" s="3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/>
      <c r="AE2" s="1"/>
      <c r="AF2" s="1"/>
      <c r="AG2" s="2"/>
      <c r="AH2" s="2"/>
    </row>
    <row r="3" spans="1:34" ht="7.5" customHeight="1" x14ac:dyDescent="0.3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5"/>
      <c r="AE3" s="1"/>
      <c r="AF3" s="1"/>
      <c r="AG3" s="2"/>
      <c r="AH3" s="2"/>
    </row>
    <row r="4" spans="1:34" ht="45" x14ac:dyDescent="0.25">
      <c r="A4" s="4">
        <v>2021</v>
      </c>
      <c r="B4" s="101">
        <v>1</v>
      </c>
      <c r="C4" s="102">
        <v>2</v>
      </c>
      <c r="D4" s="102">
        <v>3</v>
      </c>
      <c r="E4" s="102">
        <v>4</v>
      </c>
      <c r="F4" s="102">
        <v>5</v>
      </c>
      <c r="G4" s="102">
        <v>6</v>
      </c>
      <c r="H4" s="102">
        <v>7</v>
      </c>
      <c r="I4" s="102">
        <v>8</v>
      </c>
      <c r="J4" s="102">
        <v>9</v>
      </c>
      <c r="K4" s="103">
        <v>10</v>
      </c>
      <c r="L4" s="102">
        <v>11</v>
      </c>
      <c r="M4" s="102">
        <v>12</v>
      </c>
      <c r="N4" s="102">
        <v>13</v>
      </c>
      <c r="O4" s="102">
        <v>14</v>
      </c>
      <c r="P4" s="102">
        <v>15</v>
      </c>
      <c r="Q4" s="102">
        <v>16</v>
      </c>
      <c r="R4" s="102">
        <v>17</v>
      </c>
      <c r="S4" s="102">
        <v>18</v>
      </c>
      <c r="T4" s="102">
        <v>19</v>
      </c>
      <c r="U4" s="102">
        <v>20</v>
      </c>
      <c r="V4" s="102">
        <v>21</v>
      </c>
      <c r="W4" s="102">
        <v>22</v>
      </c>
      <c r="X4" s="102">
        <v>23</v>
      </c>
      <c r="Y4" s="102">
        <v>24</v>
      </c>
      <c r="Z4" s="102">
        <v>25</v>
      </c>
      <c r="AA4" s="102">
        <v>26</v>
      </c>
      <c r="AB4" s="102">
        <v>27</v>
      </c>
      <c r="AC4" s="102">
        <v>28</v>
      </c>
      <c r="AD4" s="102">
        <v>29</v>
      </c>
      <c r="AE4" s="102">
        <v>30</v>
      </c>
      <c r="AF4" s="136">
        <v>31</v>
      </c>
      <c r="AG4" s="28" t="s">
        <v>42</v>
      </c>
      <c r="AH4" s="26" t="s">
        <v>43</v>
      </c>
    </row>
    <row r="5" spans="1:34" ht="12" customHeight="1" x14ac:dyDescent="0.25">
      <c r="A5" s="140" t="s">
        <v>1</v>
      </c>
      <c r="B5" s="97">
        <v>7.5</v>
      </c>
      <c r="C5" s="98"/>
      <c r="D5" s="99"/>
      <c r="E5" s="100">
        <v>7.5</v>
      </c>
      <c r="F5" s="6">
        <v>7.5</v>
      </c>
      <c r="G5" s="6">
        <v>7.5</v>
      </c>
      <c r="H5" s="6">
        <v>7.5</v>
      </c>
      <c r="I5" s="6">
        <v>7.5</v>
      </c>
      <c r="J5" s="98"/>
      <c r="K5" s="99"/>
      <c r="L5" s="6">
        <v>7.5</v>
      </c>
      <c r="M5" s="6">
        <v>7.5</v>
      </c>
      <c r="N5" s="6">
        <v>7.5</v>
      </c>
      <c r="O5" s="6">
        <v>7.5</v>
      </c>
      <c r="P5" s="6">
        <v>7.5</v>
      </c>
      <c r="Q5" s="98"/>
      <c r="R5" s="99"/>
      <c r="S5" s="6">
        <v>7.5</v>
      </c>
      <c r="T5" s="6">
        <v>7.5</v>
      </c>
      <c r="U5" s="68">
        <v>7.5</v>
      </c>
      <c r="V5" s="34">
        <v>7.5</v>
      </c>
      <c r="W5" s="6">
        <v>7.5</v>
      </c>
      <c r="X5" s="98"/>
      <c r="Y5" s="99"/>
      <c r="Z5" s="6">
        <v>7.5</v>
      </c>
      <c r="AA5" s="6">
        <v>7.5</v>
      </c>
      <c r="AB5" s="6">
        <v>7.5</v>
      </c>
      <c r="AC5" s="6">
        <v>7.5</v>
      </c>
      <c r="AD5" s="6">
        <v>7.5</v>
      </c>
      <c r="AE5" s="98"/>
      <c r="AF5" s="99"/>
      <c r="AG5" s="29">
        <f>COUNTA(B5:AF5)</f>
        <v>21</v>
      </c>
      <c r="AH5" s="27">
        <f>SUM(B5:AF5)</f>
        <v>157.5</v>
      </c>
    </row>
    <row r="6" spans="1:34" ht="12" customHeight="1" x14ac:dyDescent="0.25">
      <c r="A6" s="141"/>
      <c r="B6" s="106" t="s">
        <v>2</v>
      </c>
      <c r="C6" s="84" t="s">
        <v>4</v>
      </c>
      <c r="D6" s="107" t="s">
        <v>5</v>
      </c>
      <c r="E6" s="86"/>
      <c r="F6" s="87" t="s">
        <v>5</v>
      </c>
      <c r="G6" s="50"/>
      <c r="H6" s="50"/>
      <c r="I6" s="50"/>
      <c r="J6" s="84" t="s">
        <v>4</v>
      </c>
      <c r="K6" s="107" t="s">
        <v>5</v>
      </c>
      <c r="L6" s="90"/>
      <c r="M6" s="87" t="s">
        <v>5</v>
      </c>
      <c r="N6" s="50"/>
      <c r="O6" s="50"/>
      <c r="P6" s="50"/>
      <c r="Q6" s="84" t="s">
        <v>4</v>
      </c>
      <c r="R6" s="107" t="s">
        <v>5</v>
      </c>
      <c r="S6" s="90"/>
      <c r="T6" s="87" t="s">
        <v>5</v>
      </c>
      <c r="U6" s="73"/>
      <c r="V6" s="49"/>
      <c r="W6" s="50"/>
      <c r="X6" s="84" t="s">
        <v>4</v>
      </c>
      <c r="Y6" s="107" t="s">
        <v>5</v>
      </c>
      <c r="Z6" s="90"/>
      <c r="AA6" s="87" t="s">
        <v>5</v>
      </c>
      <c r="AB6" s="73"/>
      <c r="AC6" s="50"/>
      <c r="AD6" s="50"/>
      <c r="AE6" s="84" t="s">
        <v>4</v>
      </c>
      <c r="AF6" s="108" t="s">
        <v>5</v>
      </c>
      <c r="AG6" s="30"/>
      <c r="AH6" s="30"/>
    </row>
    <row r="7" spans="1:34" ht="12" customHeight="1" x14ac:dyDescent="0.25">
      <c r="A7" s="140" t="s">
        <v>6</v>
      </c>
      <c r="B7" s="100">
        <v>7.5</v>
      </c>
      <c r="C7" s="6">
        <v>7.5</v>
      </c>
      <c r="D7" s="6">
        <v>7.5</v>
      </c>
      <c r="E7" s="68">
        <v>7.5</v>
      </c>
      <c r="F7" s="68">
        <v>7.5</v>
      </c>
      <c r="G7" s="98"/>
      <c r="H7" s="99"/>
      <c r="I7" s="68">
        <v>7.5</v>
      </c>
      <c r="J7" s="6">
        <v>7.5</v>
      </c>
      <c r="K7" s="6">
        <v>7.5</v>
      </c>
      <c r="L7" s="68">
        <v>7.5</v>
      </c>
      <c r="M7" s="68">
        <v>7.5</v>
      </c>
      <c r="N7" s="98"/>
      <c r="O7" s="99"/>
      <c r="P7" s="68">
        <v>8</v>
      </c>
      <c r="Q7" s="6">
        <v>8</v>
      </c>
      <c r="R7" s="6">
        <v>8</v>
      </c>
      <c r="S7" s="68">
        <v>8</v>
      </c>
      <c r="T7" s="68">
        <v>8</v>
      </c>
      <c r="U7" s="98"/>
      <c r="V7" s="99"/>
      <c r="W7" s="68">
        <v>8</v>
      </c>
      <c r="X7" s="6">
        <v>8</v>
      </c>
      <c r="Y7" s="6">
        <v>8</v>
      </c>
      <c r="Z7" s="68">
        <v>8</v>
      </c>
      <c r="AA7" s="68">
        <v>8</v>
      </c>
      <c r="AB7" s="98"/>
      <c r="AC7" s="99"/>
      <c r="AD7" s="91"/>
      <c r="AE7" s="104"/>
      <c r="AF7" s="105"/>
      <c r="AG7" s="29">
        <f>COUNTA(B7:AF7)</f>
        <v>20</v>
      </c>
      <c r="AH7" s="27">
        <f>SUM(B7:AF7)</f>
        <v>155</v>
      </c>
    </row>
    <row r="8" spans="1:34" ht="12" customHeight="1" x14ac:dyDescent="0.25">
      <c r="A8" s="141"/>
      <c r="B8" s="86"/>
      <c r="C8" s="87"/>
      <c r="D8" s="73"/>
      <c r="E8" s="50"/>
      <c r="F8" s="50"/>
      <c r="G8" s="84" t="s">
        <v>4</v>
      </c>
      <c r="H8" s="107" t="s">
        <v>5</v>
      </c>
      <c r="I8" s="90" t="s">
        <v>4</v>
      </c>
      <c r="J8" s="87" t="s">
        <v>5</v>
      </c>
      <c r="K8" s="73"/>
      <c r="L8" s="50"/>
      <c r="M8" s="50"/>
      <c r="N8" s="84" t="s">
        <v>4</v>
      </c>
      <c r="O8" s="107" t="s">
        <v>5</v>
      </c>
      <c r="P8" s="90"/>
      <c r="Q8" s="90" t="s">
        <v>5</v>
      </c>
      <c r="R8" s="73"/>
      <c r="S8" s="50"/>
      <c r="T8" s="50"/>
      <c r="U8" s="84" t="s">
        <v>4</v>
      </c>
      <c r="V8" s="107" t="s">
        <v>5</v>
      </c>
      <c r="W8" s="90"/>
      <c r="X8" s="87" t="s">
        <v>5</v>
      </c>
      <c r="Y8" s="73"/>
      <c r="Z8" s="50"/>
      <c r="AA8" s="50"/>
      <c r="AB8" s="84" t="s">
        <v>4</v>
      </c>
      <c r="AC8" s="107" t="s">
        <v>5</v>
      </c>
      <c r="AD8" s="92"/>
      <c r="AE8" s="109"/>
      <c r="AF8" s="110"/>
      <c r="AG8" s="30"/>
      <c r="AH8" s="30"/>
    </row>
    <row r="9" spans="1:34" ht="12" customHeight="1" x14ac:dyDescent="0.25">
      <c r="A9" s="140" t="s">
        <v>7</v>
      </c>
      <c r="B9" s="7">
        <v>8</v>
      </c>
      <c r="C9" s="7">
        <v>8</v>
      </c>
      <c r="D9" s="22">
        <v>8</v>
      </c>
      <c r="E9" s="47">
        <v>8</v>
      </c>
      <c r="F9" s="7">
        <v>8</v>
      </c>
      <c r="G9" s="98"/>
      <c r="H9" s="99"/>
      <c r="I9" s="7">
        <v>8</v>
      </c>
      <c r="J9" s="7">
        <v>8</v>
      </c>
      <c r="K9" s="67">
        <v>8</v>
      </c>
      <c r="L9" s="67">
        <v>8</v>
      </c>
      <c r="M9" s="67">
        <v>8</v>
      </c>
      <c r="N9" s="98"/>
      <c r="O9" s="99"/>
      <c r="P9" s="7">
        <v>8</v>
      </c>
      <c r="Q9" s="7">
        <v>8</v>
      </c>
      <c r="R9" s="22">
        <v>8</v>
      </c>
      <c r="S9" s="67">
        <v>8</v>
      </c>
      <c r="T9" s="66">
        <v>8</v>
      </c>
      <c r="U9" s="98"/>
      <c r="V9" s="99"/>
      <c r="W9" s="7">
        <v>8.5</v>
      </c>
      <c r="X9" s="7">
        <v>8.5</v>
      </c>
      <c r="Y9" s="22">
        <v>8.5</v>
      </c>
      <c r="Z9" s="22">
        <v>8.5</v>
      </c>
      <c r="AA9" s="22">
        <v>8.5</v>
      </c>
      <c r="AB9" s="98"/>
      <c r="AC9" s="99"/>
      <c r="AD9" s="6">
        <v>8.5</v>
      </c>
      <c r="AE9" s="6">
        <v>8.5</v>
      </c>
      <c r="AF9" s="68">
        <v>8.5</v>
      </c>
      <c r="AG9" s="29">
        <f>COUNTA(B9:AF9)</f>
        <v>23</v>
      </c>
      <c r="AH9" s="27">
        <f>SUM(B9:AF9)</f>
        <v>188</v>
      </c>
    </row>
    <row r="10" spans="1:34" ht="12" customHeight="1" x14ac:dyDescent="0.25">
      <c r="A10" s="141"/>
      <c r="B10" s="87"/>
      <c r="C10" s="73"/>
      <c r="D10" s="111"/>
      <c r="E10" s="112"/>
      <c r="F10" s="68"/>
      <c r="G10" s="84" t="s">
        <v>4</v>
      </c>
      <c r="H10" s="83" t="s">
        <v>5</v>
      </c>
      <c r="I10" s="50"/>
      <c r="J10" s="50"/>
      <c r="K10" s="112"/>
      <c r="L10" s="112"/>
      <c r="M10" s="112"/>
      <c r="N10" s="84" t="s">
        <v>4</v>
      </c>
      <c r="O10" s="115" t="s">
        <v>5</v>
      </c>
      <c r="P10" s="116"/>
      <c r="Q10" s="117"/>
      <c r="R10" s="111"/>
      <c r="S10" s="112"/>
      <c r="T10" s="112"/>
      <c r="U10" s="84" t="s">
        <v>4</v>
      </c>
      <c r="V10" s="115" t="s">
        <v>5</v>
      </c>
      <c r="W10" s="116"/>
      <c r="X10" s="118"/>
      <c r="Y10" s="49"/>
      <c r="Z10" s="49"/>
      <c r="AA10" s="49"/>
      <c r="AB10" s="84" t="s">
        <v>4</v>
      </c>
      <c r="AC10" s="85" t="s">
        <v>8</v>
      </c>
      <c r="AD10" s="93"/>
      <c r="AE10" s="74"/>
      <c r="AF10" s="49"/>
      <c r="AG10" s="30"/>
      <c r="AH10" s="30"/>
    </row>
    <row r="11" spans="1:34" ht="12" customHeight="1" x14ac:dyDescent="0.25">
      <c r="A11" s="140" t="s">
        <v>9</v>
      </c>
      <c r="B11" s="7">
        <v>7.5</v>
      </c>
      <c r="C11" s="75">
        <v>8.5</v>
      </c>
      <c r="D11" s="113"/>
      <c r="E11" s="88"/>
      <c r="F11" s="114">
        <v>8.5</v>
      </c>
      <c r="G11" s="7">
        <v>8.5</v>
      </c>
      <c r="H11" s="6">
        <v>8.5</v>
      </c>
      <c r="I11" s="6">
        <v>8.5</v>
      </c>
      <c r="J11" s="6">
        <v>8.5</v>
      </c>
      <c r="K11" s="113"/>
      <c r="L11" s="88"/>
      <c r="M11" s="22">
        <v>8.5</v>
      </c>
      <c r="N11" s="7">
        <v>8.5</v>
      </c>
      <c r="O11" s="7">
        <v>8.5</v>
      </c>
      <c r="P11" s="7">
        <v>8.5</v>
      </c>
      <c r="Q11" s="22">
        <v>8.5</v>
      </c>
      <c r="R11" s="113"/>
      <c r="S11" s="88"/>
      <c r="T11" s="22">
        <v>8.5</v>
      </c>
      <c r="U11" s="7">
        <v>8.5</v>
      </c>
      <c r="V11" s="7">
        <v>8.5</v>
      </c>
      <c r="W11" s="7">
        <v>8.5</v>
      </c>
      <c r="X11" s="22">
        <v>8.5</v>
      </c>
      <c r="Y11" s="98"/>
      <c r="Z11" s="99"/>
      <c r="AA11" s="6">
        <v>8.5</v>
      </c>
      <c r="AB11" s="7">
        <v>8.5</v>
      </c>
      <c r="AC11" s="7">
        <v>8.5</v>
      </c>
      <c r="AD11" s="7">
        <v>8.5</v>
      </c>
      <c r="AE11" s="7">
        <v>8.5</v>
      </c>
      <c r="AF11" s="19"/>
      <c r="AG11" s="29">
        <f>COUNTA(B11:AF11)</f>
        <v>22</v>
      </c>
      <c r="AH11" s="27">
        <f>SUM(B11:AF11)</f>
        <v>186</v>
      </c>
    </row>
    <row r="12" spans="1:34" ht="12" customHeight="1" x14ac:dyDescent="0.25">
      <c r="A12" s="141"/>
      <c r="B12" s="119"/>
      <c r="C12" s="76" t="s">
        <v>2</v>
      </c>
      <c r="D12" s="84" t="s">
        <v>4</v>
      </c>
      <c r="E12" s="115" t="s">
        <v>5</v>
      </c>
      <c r="F12" s="120" t="s">
        <v>2</v>
      </c>
      <c r="G12" s="68"/>
      <c r="H12" s="50"/>
      <c r="I12" s="68"/>
      <c r="J12" s="68"/>
      <c r="K12" s="121" t="s">
        <v>4</v>
      </c>
      <c r="L12" s="83" t="s">
        <v>5</v>
      </c>
      <c r="M12" s="87"/>
      <c r="N12" s="50"/>
      <c r="O12" s="50"/>
      <c r="P12" s="68"/>
      <c r="Q12" s="68"/>
      <c r="R12" s="121" t="s">
        <v>4</v>
      </c>
      <c r="S12" s="115" t="s">
        <v>5</v>
      </c>
      <c r="T12" s="68"/>
      <c r="U12" s="68"/>
      <c r="V12" s="50"/>
      <c r="W12" s="50"/>
      <c r="X12" s="50"/>
      <c r="Y12" s="84" t="s">
        <v>4</v>
      </c>
      <c r="Z12" s="115" t="s">
        <v>5</v>
      </c>
      <c r="AA12" s="116"/>
      <c r="AB12" s="68"/>
      <c r="AC12" s="50"/>
      <c r="AD12" s="50"/>
      <c r="AE12" s="50"/>
      <c r="AF12" s="110"/>
      <c r="AG12" s="30"/>
      <c r="AH12" s="30"/>
    </row>
    <row r="13" spans="1:34" ht="12" customHeight="1" x14ac:dyDescent="0.25">
      <c r="A13" s="140" t="s">
        <v>10</v>
      </c>
      <c r="B13" s="98"/>
      <c r="C13" s="99"/>
      <c r="D13" s="6">
        <v>9</v>
      </c>
      <c r="E13" s="7">
        <v>9</v>
      </c>
      <c r="F13" s="7">
        <v>9</v>
      </c>
      <c r="G13" s="22">
        <v>9</v>
      </c>
      <c r="H13" s="7">
        <v>9</v>
      </c>
      <c r="I13" s="113"/>
      <c r="J13" s="88"/>
      <c r="K13" s="22">
        <v>9</v>
      </c>
      <c r="L13" s="6">
        <v>9</v>
      </c>
      <c r="M13" s="6">
        <v>8</v>
      </c>
      <c r="N13" s="114">
        <v>9</v>
      </c>
      <c r="O13" s="64"/>
      <c r="P13" s="113"/>
      <c r="Q13" s="88"/>
      <c r="R13" s="22">
        <v>9</v>
      </c>
      <c r="S13" s="7">
        <v>9</v>
      </c>
      <c r="T13" s="7">
        <v>9</v>
      </c>
      <c r="U13" s="22">
        <v>9</v>
      </c>
      <c r="V13" s="7">
        <v>9</v>
      </c>
      <c r="W13" s="98"/>
      <c r="X13" s="99"/>
      <c r="Y13" s="122">
        <v>9</v>
      </c>
      <c r="Z13" s="7">
        <v>9</v>
      </c>
      <c r="AA13" s="7">
        <v>9</v>
      </c>
      <c r="AB13" s="22">
        <v>9</v>
      </c>
      <c r="AC13" s="7">
        <v>9</v>
      </c>
      <c r="AD13" s="98"/>
      <c r="AE13" s="99"/>
      <c r="AF13" s="6">
        <v>9</v>
      </c>
      <c r="AG13" s="29">
        <f t="shared" ref="AG13" si="0">COUNTA(B13:AF13)</f>
        <v>20</v>
      </c>
      <c r="AH13" s="27">
        <f>SUM(B13:AF13)</f>
        <v>179</v>
      </c>
    </row>
    <row r="14" spans="1:34" ht="12" customHeight="1" x14ac:dyDescent="0.25">
      <c r="A14" s="141"/>
      <c r="B14" s="84" t="s">
        <v>4</v>
      </c>
      <c r="C14" s="83" t="s">
        <v>5</v>
      </c>
      <c r="D14" s="87"/>
      <c r="E14" s="73"/>
      <c r="F14" s="49"/>
      <c r="G14" s="49"/>
      <c r="H14" s="49"/>
      <c r="I14" s="84" t="s">
        <v>4</v>
      </c>
      <c r="J14" s="115" t="s">
        <v>5</v>
      </c>
      <c r="K14" s="116"/>
      <c r="L14" s="112"/>
      <c r="M14" s="49"/>
      <c r="N14" s="94" t="s">
        <v>2</v>
      </c>
      <c r="O14" s="123" t="s">
        <v>3</v>
      </c>
      <c r="P14" s="84" t="s">
        <v>4</v>
      </c>
      <c r="Q14" s="115" t="s">
        <v>5</v>
      </c>
      <c r="R14" s="116"/>
      <c r="S14" s="112"/>
      <c r="T14" s="49"/>
      <c r="U14" s="50"/>
      <c r="V14" s="50"/>
      <c r="W14" s="84" t="s">
        <v>4</v>
      </c>
      <c r="X14" s="83" t="s">
        <v>5</v>
      </c>
      <c r="Y14" s="76" t="s">
        <v>2</v>
      </c>
      <c r="Z14" s="49"/>
      <c r="AA14" s="49"/>
      <c r="AB14" s="49"/>
      <c r="AC14" s="49"/>
      <c r="AD14" s="84" t="s">
        <v>4</v>
      </c>
      <c r="AE14" s="115" t="s">
        <v>5</v>
      </c>
      <c r="AF14" s="116"/>
      <c r="AG14" s="29"/>
      <c r="AH14" s="30"/>
    </row>
    <row r="15" spans="1:34" ht="12" customHeight="1" x14ac:dyDescent="0.25">
      <c r="A15" s="140" t="s">
        <v>11</v>
      </c>
      <c r="B15" s="7">
        <v>9</v>
      </c>
      <c r="C15" s="6">
        <v>9</v>
      </c>
      <c r="D15" s="6">
        <v>9</v>
      </c>
      <c r="E15" s="6">
        <v>9</v>
      </c>
      <c r="F15" s="113"/>
      <c r="G15" s="88"/>
      <c r="H15" s="7">
        <v>9</v>
      </c>
      <c r="I15" s="7">
        <v>9</v>
      </c>
      <c r="J15" s="7">
        <v>9</v>
      </c>
      <c r="K15" s="7">
        <v>9</v>
      </c>
      <c r="L15" s="22">
        <v>9</v>
      </c>
      <c r="M15" s="98"/>
      <c r="N15" s="99"/>
      <c r="O15" s="6">
        <v>9</v>
      </c>
      <c r="P15" s="7">
        <v>9</v>
      </c>
      <c r="Q15" s="7">
        <v>9</v>
      </c>
      <c r="R15" s="7">
        <v>9</v>
      </c>
      <c r="S15" s="22">
        <v>9</v>
      </c>
      <c r="T15" s="113"/>
      <c r="U15" s="88"/>
      <c r="V15" s="22">
        <v>9</v>
      </c>
      <c r="W15" s="22">
        <v>9</v>
      </c>
      <c r="X15" s="6">
        <v>9</v>
      </c>
      <c r="Y15" s="6">
        <v>9</v>
      </c>
      <c r="Z15" s="6">
        <v>9</v>
      </c>
      <c r="AA15" s="98"/>
      <c r="AB15" s="99"/>
      <c r="AC15" s="6">
        <v>9</v>
      </c>
      <c r="AD15" s="7">
        <v>9</v>
      </c>
      <c r="AE15" s="7">
        <v>9</v>
      </c>
      <c r="AF15" s="20"/>
      <c r="AG15" s="124">
        <f>COUNTA(B15:AF15)</f>
        <v>22</v>
      </c>
      <c r="AH15" s="27">
        <f>SUM(B15:AF15)</f>
        <v>198</v>
      </c>
    </row>
    <row r="16" spans="1:34" ht="12" customHeight="1" x14ac:dyDescent="0.25">
      <c r="A16" s="141"/>
      <c r="B16" s="50"/>
      <c r="C16" s="49"/>
      <c r="D16" s="49"/>
      <c r="E16" s="49"/>
      <c r="F16" s="83" t="s">
        <v>4</v>
      </c>
      <c r="G16" s="115" t="s">
        <v>5</v>
      </c>
      <c r="H16" s="117"/>
      <c r="I16" s="112"/>
      <c r="J16" s="49"/>
      <c r="K16" s="49"/>
      <c r="L16" s="49"/>
      <c r="M16" s="84" t="s">
        <v>4</v>
      </c>
      <c r="N16" s="83" t="s">
        <v>5</v>
      </c>
      <c r="O16" s="87"/>
      <c r="P16" s="49"/>
      <c r="Q16" s="49"/>
      <c r="R16" s="49"/>
      <c r="S16" s="49"/>
      <c r="T16" s="83" t="s">
        <v>4</v>
      </c>
      <c r="U16" s="115" t="s">
        <v>5</v>
      </c>
      <c r="V16" s="116"/>
      <c r="W16" s="112"/>
      <c r="X16" s="49"/>
      <c r="Y16" s="112"/>
      <c r="Z16" s="112"/>
      <c r="AA16" s="121" t="s">
        <v>4</v>
      </c>
      <c r="AB16" s="115" t="s">
        <v>5</v>
      </c>
      <c r="AC16" s="116"/>
      <c r="AD16" s="112"/>
      <c r="AE16" s="49"/>
      <c r="AF16" s="21"/>
      <c r="AG16" s="30"/>
      <c r="AH16" s="30"/>
    </row>
    <row r="17" spans="1:34" ht="12" customHeight="1" x14ac:dyDescent="0.25">
      <c r="A17" s="140" t="s">
        <v>12</v>
      </c>
      <c r="B17" s="7">
        <v>9</v>
      </c>
      <c r="C17" s="7">
        <v>9</v>
      </c>
      <c r="D17" s="72"/>
      <c r="E17" s="72"/>
      <c r="F17" s="7">
        <v>9</v>
      </c>
      <c r="G17" s="7">
        <v>9</v>
      </c>
      <c r="H17" s="7">
        <v>9</v>
      </c>
      <c r="I17" s="22">
        <v>9</v>
      </c>
      <c r="J17" s="7">
        <v>9</v>
      </c>
      <c r="K17" s="72"/>
      <c r="L17" s="88"/>
      <c r="M17" s="7">
        <v>9</v>
      </c>
      <c r="N17" s="6">
        <v>9</v>
      </c>
      <c r="O17" s="6">
        <v>9</v>
      </c>
      <c r="P17" s="6">
        <v>9</v>
      </c>
      <c r="Q17" s="7">
        <v>9</v>
      </c>
      <c r="R17" s="72"/>
      <c r="S17" s="72"/>
      <c r="T17" s="7">
        <v>9</v>
      </c>
      <c r="U17" s="7">
        <v>9</v>
      </c>
      <c r="V17" s="7">
        <v>9</v>
      </c>
      <c r="W17" s="22">
        <v>9</v>
      </c>
      <c r="X17" s="7">
        <v>9</v>
      </c>
      <c r="Y17" s="113"/>
      <c r="Z17" s="88"/>
      <c r="AA17" s="125">
        <v>9</v>
      </c>
      <c r="AB17" s="7">
        <v>9</v>
      </c>
      <c r="AC17" s="7">
        <v>9</v>
      </c>
      <c r="AD17" s="22">
        <v>9</v>
      </c>
      <c r="AE17" s="7">
        <v>9</v>
      </c>
      <c r="AF17" s="71"/>
      <c r="AG17" s="29">
        <f>COUNTA(B17:AF17)</f>
        <v>22</v>
      </c>
      <c r="AH17" s="27">
        <f>SUM(B17:AF17)</f>
        <v>198</v>
      </c>
    </row>
    <row r="18" spans="1:34" ht="12" customHeight="1" x14ac:dyDescent="0.25">
      <c r="A18" s="141"/>
      <c r="B18" s="49"/>
      <c r="C18" s="49"/>
      <c r="D18" s="83" t="s">
        <v>4</v>
      </c>
      <c r="E18" s="83" t="s">
        <v>5</v>
      </c>
      <c r="F18" s="87"/>
      <c r="G18" s="49"/>
      <c r="H18" s="49"/>
      <c r="I18" s="49"/>
      <c r="J18" s="49"/>
      <c r="K18" s="83" t="s">
        <v>4</v>
      </c>
      <c r="L18" s="107" t="s">
        <v>5</v>
      </c>
      <c r="M18" s="87"/>
      <c r="N18" s="49"/>
      <c r="O18" s="49"/>
      <c r="P18" s="49"/>
      <c r="Q18" s="49"/>
      <c r="R18" s="83" t="s">
        <v>4</v>
      </c>
      <c r="S18" s="83" t="s">
        <v>5</v>
      </c>
      <c r="T18" s="87"/>
      <c r="U18" s="49"/>
      <c r="V18" s="49"/>
      <c r="W18" s="49"/>
      <c r="X18" s="49"/>
      <c r="Y18" s="84" t="s">
        <v>4</v>
      </c>
      <c r="Z18" s="107" t="s">
        <v>5</v>
      </c>
      <c r="AA18" s="95"/>
      <c r="AB18" s="49"/>
      <c r="AC18" s="49"/>
      <c r="AD18" s="49"/>
      <c r="AE18" s="49"/>
      <c r="AF18" s="84" t="s">
        <v>4</v>
      </c>
      <c r="AG18" s="30"/>
      <c r="AH18" s="30"/>
    </row>
    <row r="19" spans="1:34" ht="12" customHeight="1" x14ac:dyDescent="0.25">
      <c r="A19" s="140" t="s">
        <v>13</v>
      </c>
      <c r="B19" s="88"/>
      <c r="C19" s="7">
        <v>9</v>
      </c>
      <c r="D19" s="7">
        <v>9</v>
      </c>
      <c r="E19" s="7">
        <v>9</v>
      </c>
      <c r="F19" s="7">
        <v>9</v>
      </c>
      <c r="G19" s="7">
        <v>9</v>
      </c>
      <c r="H19" s="98"/>
      <c r="I19" s="99"/>
      <c r="J19" s="6">
        <v>9</v>
      </c>
      <c r="K19" s="6">
        <v>9</v>
      </c>
      <c r="L19" s="6">
        <v>9</v>
      </c>
      <c r="M19" s="6">
        <v>9</v>
      </c>
      <c r="N19" s="6">
        <v>9</v>
      </c>
      <c r="O19" s="126"/>
      <c r="P19" s="126"/>
      <c r="Q19" s="6">
        <v>9</v>
      </c>
      <c r="R19" s="6">
        <v>9</v>
      </c>
      <c r="S19" s="6">
        <v>9</v>
      </c>
      <c r="T19" s="6">
        <v>9</v>
      </c>
      <c r="U19" s="6">
        <v>9</v>
      </c>
      <c r="V19" s="113"/>
      <c r="W19" s="99"/>
      <c r="X19" s="6">
        <v>9</v>
      </c>
      <c r="Y19" s="6">
        <v>9</v>
      </c>
      <c r="Z19" s="6">
        <v>9</v>
      </c>
      <c r="AA19" s="6">
        <v>9</v>
      </c>
      <c r="AB19" s="6">
        <v>9</v>
      </c>
      <c r="AC19" s="98"/>
      <c r="AD19" s="99"/>
      <c r="AE19" s="7">
        <v>9</v>
      </c>
      <c r="AF19" s="7">
        <v>9</v>
      </c>
      <c r="AG19" s="29">
        <f>COUNTA(B19:AF19)</f>
        <v>22</v>
      </c>
      <c r="AH19" s="27">
        <f>SUM(B19:AF19)</f>
        <v>198</v>
      </c>
    </row>
    <row r="20" spans="1:34" ht="12" customHeight="1" x14ac:dyDescent="0.25">
      <c r="A20" s="141"/>
      <c r="B20" s="131" t="s">
        <v>5</v>
      </c>
      <c r="C20" s="87" t="s">
        <v>5</v>
      </c>
      <c r="D20" s="49"/>
      <c r="E20" s="49"/>
      <c r="F20" s="49"/>
      <c r="G20" s="49"/>
      <c r="H20" s="84" t="s">
        <v>4</v>
      </c>
      <c r="I20" s="107" t="s">
        <v>5</v>
      </c>
      <c r="J20" s="87"/>
      <c r="K20" s="49"/>
      <c r="L20" s="49"/>
      <c r="M20" s="49"/>
      <c r="N20" s="49"/>
      <c r="O20" s="83" t="s">
        <v>4</v>
      </c>
      <c r="P20" s="83" t="s">
        <v>5</v>
      </c>
      <c r="Q20" s="87"/>
      <c r="R20" s="49"/>
      <c r="S20" s="49"/>
      <c r="T20" s="49"/>
      <c r="U20" s="49"/>
      <c r="V20" s="83" t="s">
        <v>4</v>
      </c>
      <c r="W20" s="107" t="s">
        <v>5</v>
      </c>
      <c r="X20" s="95"/>
      <c r="Y20" s="49"/>
      <c r="Z20" s="49"/>
      <c r="AA20" s="49"/>
      <c r="AB20" s="49"/>
      <c r="AC20" s="84" t="s">
        <v>4</v>
      </c>
      <c r="AD20" s="107" t="s">
        <v>5</v>
      </c>
      <c r="AE20" s="95"/>
      <c r="AF20" s="128"/>
      <c r="AG20" s="30"/>
      <c r="AH20" s="30"/>
    </row>
    <row r="21" spans="1:34" ht="12" customHeight="1" x14ac:dyDescent="0.25">
      <c r="A21" s="140" t="s">
        <v>14</v>
      </c>
      <c r="B21" s="6">
        <v>9</v>
      </c>
      <c r="C21" s="6">
        <v>9</v>
      </c>
      <c r="D21" s="6">
        <v>9</v>
      </c>
      <c r="E21" s="98"/>
      <c r="F21" s="99"/>
      <c r="G21" s="6">
        <v>9</v>
      </c>
      <c r="H21" s="6">
        <v>9</v>
      </c>
      <c r="I21" s="6">
        <v>9</v>
      </c>
      <c r="J21" s="6">
        <v>9</v>
      </c>
      <c r="K21" s="6">
        <v>9</v>
      </c>
      <c r="L21" s="113"/>
      <c r="M21" s="99"/>
      <c r="N21" s="6">
        <v>9</v>
      </c>
      <c r="O21" s="6">
        <v>9</v>
      </c>
      <c r="P21" s="6">
        <v>9</v>
      </c>
      <c r="Q21" s="6">
        <v>9</v>
      </c>
      <c r="R21" s="6">
        <v>9</v>
      </c>
      <c r="S21" s="113"/>
      <c r="T21" s="99"/>
      <c r="U21" s="6">
        <v>9</v>
      </c>
      <c r="V21" s="6">
        <v>9</v>
      </c>
      <c r="W21" s="6">
        <v>9</v>
      </c>
      <c r="X21" s="6">
        <v>9</v>
      </c>
      <c r="Y21" s="6">
        <v>9</v>
      </c>
      <c r="Z21" s="98"/>
      <c r="AA21" s="99"/>
      <c r="AB21" s="6">
        <v>9</v>
      </c>
      <c r="AC21" s="6">
        <v>9</v>
      </c>
      <c r="AD21" s="6">
        <v>9</v>
      </c>
      <c r="AE21" s="6">
        <v>9</v>
      </c>
      <c r="AF21" s="127"/>
      <c r="AG21" s="29">
        <f>COUNTA(B21:AF21)</f>
        <v>22</v>
      </c>
      <c r="AH21" s="27">
        <f>SUM(B21:AF21)</f>
        <v>198</v>
      </c>
    </row>
    <row r="22" spans="1:34" ht="12" customHeight="1" x14ac:dyDescent="0.25">
      <c r="A22" s="141"/>
      <c r="B22" s="49"/>
      <c r="C22" s="49"/>
      <c r="D22" s="49"/>
      <c r="E22" s="84" t="s">
        <v>4</v>
      </c>
      <c r="F22" s="107" t="s">
        <v>5</v>
      </c>
      <c r="G22" s="87"/>
      <c r="H22" s="49"/>
      <c r="I22" s="49"/>
      <c r="J22" s="49"/>
      <c r="K22" s="49"/>
      <c r="L22" s="83" t="s">
        <v>4</v>
      </c>
      <c r="M22" s="107" t="s">
        <v>5</v>
      </c>
      <c r="N22" s="87"/>
      <c r="O22" s="49"/>
      <c r="P22" s="49"/>
      <c r="Q22" s="49"/>
      <c r="R22" s="49"/>
      <c r="S22" s="83" t="s">
        <v>4</v>
      </c>
      <c r="T22" s="107" t="s">
        <v>5</v>
      </c>
      <c r="U22" s="87"/>
      <c r="V22" s="49"/>
      <c r="W22" s="49"/>
      <c r="X22" s="49"/>
      <c r="Y22" s="49"/>
      <c r="Z22" s="84" t="s">
        <v>4</v>
      </c>
      <c r="AA22" s="107" t="s">
        <v>5</v>
      </c>
      <c r="AB22" s="87"/>
      <c r="AC22" s="49"/>
      <c r="AD22" s="49"/>
      <c r="AE22" s="49"/>
      <c r="AF22" s="21"/>
      <c r="AG22" s="30"/>
      <c r="AH22" s="30"/>
    </row>
    <row r="23" spans="1:34" ht="12" customHeight="1" x14ac:dyDescent="0.25">
      <c r="A23" s="140" t="s">
        <v>15</v>
      </c>
      <c r="B23" s="69">
        <v>9</v>
      </c>
      <c r="C23" s="113"/>
      <c r="D23" s="88"/>
      <c r="E23" s="6">
        <v>8.5</v>
      </c>
      <c r="F23" s="129">
        <v>8.5</v>
      </c>
      <c r="G23" s="129">
        <v>8.5</v>
      </c>
      <c r="H23" s="129">
        <v>8.5</v>
      </c>
      <c r="I23" s="129">
        <v>8.5</v>
      </c>
      <c r="J23" s="113"/>
      <c r="K23" s="99"/>
      <c r="L23" s="6">
        <v>8.5</v>
      </c>
      <c r="M23" s="129">
        <v>8.5</v>
      </c>
      <c r="N23" s="129">
        <v>8.5</v>
      </c>
      <c r="O23" s="129">
        <v>8.5</v>
      </c>
      <c r="P23" s="129">
        <v>8.5</v>
      </c>
      <c r="Q23" s="113"/>
      <c r="R23" s="99"/>
      <c r="S23" s="6">
        <v>8.5</v>
      </c>
      <c r="T23" s="129">
        <v>8.5</v>
      </c>
      <c r="U23" s="129">
        <v>8.5</v>
      </c>
      <c r="V23" s="129">
        <v>8.5</v>
      </c>
      <c r="W23" s="129">
        <v>8.5</v>
      </c>
      <c r="X23" s="98"/>
      <c r="Y23" s="99"/>
      <c r="Z23" s="6">
        <v>8.5</v>
      </c>
      <c r="AA23" s="129">
        <v>8.5</v>
      </c>
      <c r="AB23" s="129">
        <v>8.5</v>
      </c>
      <c r="AC23" s="129">
        <v>8.5</v>
      </c>
      <c r="AD23" s="129">
        <v>8.5</v>
      </c>
      <c r="AE23" s="98"/>
      <c r="AF23" s="88"/>
      <c r="AG23" s="29">
        <f>COUNTA(B23:AF23)</f>
        <v>21</v>
      </c>
      <c r="AH23" s="27">
        <f>SUM(B23:AF23)</f>
        <v>179</v>
      </c>
    </row>
    <row r="24" spans="1:34" ht="12" customHeight="1" x14ac:dyDescent="0.25">
      <c r="A24" s="141"/>
      <c r="B24" s="49"/>
      <c r="C24" s="83" t="s">
        <v>4</v>
      </c>
      <c r="D24" s="107" t="s">
        <v>5</v>
      </c>
      <c r="E24" s="87"/>
      <c r="F24" s="49"/>
      <c r="G24" s="49"/>
      <c r="H24" s="49"/>
      <c r="I24" s="49"/>
      <c r="J24" s="83" t="s">
        <v>4</v>
      </c>
      <c r="K24" s="107" t="s">
        <v>5</v>
      </c>
      <c r="L24" s="87"/>
      <c r="M24" s="49"/>
      <c r="N24" s="49"/>
      <c r="O24" s="49"/>
      <c r="P24" s="49"/>
      <c r="Q24" s="83" t="s">
        <v>4</v>
      </c>
      <c r="R24" s="107" t="s">
        <v>5</v>
      </c>
      <c r="S24" s="87"/>
      <c r="T24" s="49"/>
      <c r="U24" s="49"/>
      <c r="V24" s="49"/>
      <c r="W24" s="49"/>
      <c r="X24" s="84" t="s">
        <v>4</v>
      </c>
      <c r="Y24" s="70" t="s">
        <v>5</v>
      </c>
      <c r="Z24" s="93"/>
      <c r="AA24" s="49"/>
      <c r="AB24" s="49"/>
      <c r="AC24" s="49"/>
      <c r="AD24" s="49"/>
      <c r="AE24" s="84" t="s">
        <v>4</v>
      </c>
      <c r="AF24" s="85" t="s">
        <v>16</v>
      </c>
      <c r="AG24" s="30"/>
      <c r="AH24" s="30"/>
    </row>
    <row r="25" spans="1:34" ht="12" customHeight="1" x14ac:dyDescent="0.25">
      <c r="A25" s="140" t="s">
        <v>17</v>
      </c>
      <c r="B25" s="7">
        <v>8</v>
      </c>
      <c r="C25" s="7">
        <v>8</v>
      </c>
      <c r="D25" s="6">
        <v>8</v>
      </c>
      <c r="E25" s="6">
        <v>8</v>
      </c>
      <c r="F25" s="6">
        <v>8</v>
      </c>
      <c r="G25" s="126"/>
      <c r="H25" s="130"/>
      <c r="I25" s="6">
        <v>8</v>
      </c>
      <c r="J25" s="6">
        <v>8</v>
      </c>
      <c r="K25" s="6">
        <v>8</v>
      </c>
      <c r="L25" s="6">
        <v>8</v>
      </c>
      <c r="M25" s="6">
        <v>8</v>
      </c>
      <c r="N25" s="126"/>
      <c r="O25" s="130"/>
      <c r="P25" s="6">
        <v>8</v>
      </c>
      <c r="Q25" s="6">
        <v>8</v>
      </c>
      <c r="R25" s="6">
        <v>8</v>
      </c>
      <c r="S25" s="6">
        <v>8</v>
      </c>
      <c r="T25" s="6">
        <v>8</v>
      </c>
      <c r="U25" s="126"/>
      <c r="V25" s="130"/>
      <c r="W25" s="6">
        <v>8</v>
      </c>
      <c r="X25" s="6">
        <v>8</v>
      </c>
      <c r="Y25" s="6">
        <v>8</v>
      </c>
      <c r="Z25" s="6">
        <v>8</v>
      </c>
      <c r="AA25" s="6">
        <v>8</v>
      </c>
      <c r="AB25" s="126"/>
      <c r="AC25" s="130"/>
      <c r="AD25" s="6">
        <v>7.75</v>
      </c>
      <c r="AE25" s="6">
        <v>7.75</v>
      </c>
      <c r="AF25" s="20"/>
      <c r="AG25" s="29">
        <f>COUNTA(B25:AF25)</f>
        <v>22</v>
      </c>
      <c r="AH25" s="27">
        <f>SUM(B25:AF25)</f>
        <v>175.5</v>
      </c>
    </row>
    <row r="26" spans="1:34" ht="12" customHeight="1" x14ac:dyDescent="0.25">
      <c r="A26" s="141"/>
      <c r="B26" s="87"/>
      <c r="C26" s="73"/>
      <c r="D26" s="73"/>
      <c r="E26" s="73"/>
      <c r="F26" s="132"/>
      <c r="G26" s="83" t="s">
        <v>4</v>
      </c>
      <c r="H26" s="70" t="s">
        <v>5</v>
      </c>
      <c r="I26" s="87"/>
      <c r="J26" s="73"/>
      <c r="K26" s="73"/>
      <c r="L26" s="73"/>
      <c r="M26" s="73"/>
      <c r="N26" s="83" t="s">
        <v>4</v>
      </c>
      <c r="O26" s="70" t="s">
        <v>5</v>
      </c>
      <c r="P26" s="87"/>
      <c r="Q26" s="73"/>
      <c r="R26" s="73"/>
      <c r="S26" s="73"/>
      <c r="T26" s="73"/>
      <c r="U26" s="83" t="s">
        <v>4</v>
      </c>
      <c r="V26" s="70" t="s">
        <v>5</v>
      </c>
      <c r="W26" s="87"/>
      <c r="X26" s="73"/>
      <c r="Y26" s="73"/>
      <c r="Z26" s="117"/>
      <c r="AA26" s="117"/>
      <c r="AB26" s="134" t="s">
        <v>4</v>
      </c>
      <c r="AC26" s="70" t="s">
        <v>5</v>
      </c>
      <c r="AD26" s="87"/>
      <c r="AE26" s="73"/>
      <c r="AF26" s="21"/>
      <c r="AG26" s="30"/>
      <c r="AH26" s="30"/>
    </row>
    <row r="27" spans="1:34" ht="12" customHeight="1" x14ac:dyDescent="0.25">
      <c r="A27" s="140" t="s">
        <v>18</v>
      </c>
      <c r="B27" s="22">
        <v>7.75</v>
      </c>
      <c r="C27" s="47">
        <v>7.75</v>
      </c>
      <c r="D27" s="7">
        <v>7.75</v>
      </c>
      <c r="E27" s="113"/>
      <c r="F27" s="88"/>
      <c r="G27" s="7">
        <v>7.75</v>
      </c>
      <c r="H27" s="7">
        <v>7.75</v>
      </c>
      <c r="I27" s="22">
        <v>7.75</v>
      </c>
      <c r="J27" s="22">
        <v>7.75</v>
      </c>
      <c r="K27" s="22">
        <v>7.75</v>
      </c>
      <c r="L27" s="113"/>
      <c r="M27" s="88"/>
      <c r="N27" s="7">
        <v>7.75</v>
      </c>
      <c r="O27" s="22">
        <v>7.75</v>
      </c>
      <c r="P27" s="22">
        <v>7.75</v>
      </c>
      <c r="Q27" s="22">
        <v>7.75</v>
      </c>
      <c r="R27" s="22">
        <v>7</v>
      </c>
      <c r="S27" s="113"/>
      <c r="T27" s="88"/>
      <c r="U27" s="64"/>
      <c r="V27" s="64"/>
      <c r="W27" s="64"/>
      <c r="X27" s="64"/>
      <c r="Y27" s="64"/>
      <c r="Z27" s="113"/>
      <c r="AA27" s="88"/>
      <c r="AB27" s="135"/>
      <c r="AC27" s="79"/>
      <c r="AD27" s="48"/>
      <c r="AE27" s="79"/>
      <c r="AF27" s="79"/>
      <c r="AG27" s="29">
        <f>COUNTA(B27:AD27)</f>
        <v>13</v>
      </c>
      <c r="AH27" s="27">
        <f>SUM(B27:AF27)</f>
        <v>100</v>
      </c>
    </row>
    <row r="28" spans="1:34" ht="12" customHeight="1" x14ac:dyDescent="0.25">
      <c r="A28" s="141"/>
      <c r="B28" s="63"/>
      <c r="C28" s="35"/>
      <c r="D28" s="18"/>
      <c r="E28" s="133" t="s">
        <v>4</v>
      </c>
      <c r="F28" s="89" t="s">
        <v>5</v>
      </c>
      <c r="G28" s="96"/>
      <c r="H28" s="77"/>
      <c r="I28" s="63"/>
      <c r="J28" s="63"/>
      <c r="K28" s="63"/>
      <c r="L28" s="83" t="s">
        <v>4</v>
      </c>
      <c r="M28" s="89" t="s">
        <v>5</v>
      </c>
      <c r="N28" s="96"/>
      <c r="O28" s="78"/>
      <c r="P28" s="63"/>
      <c r="Q28" s="63"/>
      <c r="R28" s="63"/>
      <c r="S28" s="133" t="s">
        <v>4</v>
      </c>
      <c r="T28" s="89" t="s">
        <v>5</v>
      </c>
      <c r="U28" s="65" t="s">
        <v>3</v>
      </c>
      <c r="V28" s="65" t="s">
        <v>3</v>
      </c>
      <c r="W28" s="65" t="s">
        <v>3</v>
      </c>
      <c r="X28" s="65" t="s">
        <v>3</v>
      </c>
      <c r="Y28" s="65" t="s">
        <v>3</v>
      </c>
      <c r="Z28" s="84" t="s">
        <v>4</v>
      </c>
      <c r="AA28" s="89" t="s">
        <v>5</v>
      </c>
      <c r="AB28" s="80" t="s">
        <v>3</v>
      </c>
      <c r="AC28" s="80" t="s">
        <v>3</v>
      </c>
      <c r="AD28" s="36" t="s">
        <v>3</v>
      </c>
      <c r="AE28" s="80" t="s">
        <v>3</v>
      </c>
      <c r="AF28" s="80" t="s">
        <v>3</v>
      </c>
      <c r="AG28" s="31"/>
      <c r="AH28" s="27"/>
    </row>
    <row r="29" spans="1:34" ht="13.5" customHeight="1" x14ac:dyDescent="0.25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142" t="s">
        <v>19</v>
      </c>
      <c r="AE29" s="142"/>
      <c r="AF29" s="142"/>
      <c r="AG29" s="142"/>
      <c r="AH29" s="24">
        <f>SUM(AH5:AH27)</f>
        <v>2112</v>
      </c>
    </row>
    <row r="30" spans="1:34" ht="13.5" customHeight="1" x14ac:dyDescent="0.25">
      <c r="A30" s="10" t="s">
        <v>33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145" t="s">
        <v>20</v>
      </c>
      <c r="AE30" s="145"/>
      <c r="AF30" s="145"/>
      <c r="AG30" s="145"/>
      <c r="AH30" s="25">
        <f>SUM(AG5:AG28)</f>
        <v>250</v>
      </c>
    </row>
    <row r="31" spans="1:34" ht="13.5" customHeight="1" x14ac:dyDescent="0.25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145" t="s">
        <v>35</v>
      </c>
      <c r="AC31" s="145"/>
      <c r="AD31" s="145"/>
      <c r="AE31" s="145"/>
      <c r="AF31" s="145"/>
      <c r="AG31" s="145"/>
      <c r="AH31" s="25">
        <v>2112</v>
      </c>
    </row>
    <row r="32" spans="1:34" ht="13.5" customHeight="1" x14ac:dyDescent="0.25">
      <c r="A32" s="11" t="s">
        <v>38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13"/>
      <c r="AC32" s="13"/>
      <c r="AD32" s="13"/>
      <c r="AE32" s="146" t="s">
        <v>21</v>
      </c>
      <c r="AF32" s="146"/>
      <c r="AG32" s="146"/>
      <c r="AH32" s="41">
        <f>AH29-AH31</f>
        <v>0</v>
      </c>
    </row>
    <row r="33" spans="1:34" ht="13.5" customHeight="1" x14ac:dyDescent="0.25">
      <c r="A33" s="52" t="s">
        <v>44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13"/>
      <c r="AC33" s="54"/>
      <c r="AD33" s="55"/>
      <c r="AE33" s="55"/>
      <c r="AF33" s="56" t="s">
        <v>22</v>
      </c>
      <c r="AG33" s="54" t="s">
        <v>2</v>
      </c>
      <c r="AH33" s="57">
        <f>COUNTIF(B5:AF28,"F")</f>
        <v>5</v>
      </c>
    </row>
    <row r="34" spans="1:34" ht="13.5" customHeight="1" x14ac:dyDescent="0.25">
      <c r="A34" s="11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13"/>
      <c r="AC34" s="37"/>
      <c r="AD34" s="38"/>
      <c r="AE34" s="38"/>
      <c r="AF34" s="39" t="s">
        <v>23</v>
      </c>
      <c r="AG34" s="37" t="s">
        <v>3</v>
      </c>
      <c r="AH34" s="40">
        <f>COUNTIF(B5:AF28,"K")</f>
        <v>11</v>
      </c>
    </row>
    <row r="35" spans="1:34" ht="13.5" customHeight="1" x14ac:dyDescent="0.25">
      <c r="A35" s="12" t="s">
        <v>31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9"/>
      <c r="V35" s="9"/>
      <c r="W35" s="9"/>
      <c r="X35" s="9"/>
      <c r="Y35" s="9"/>
      <c r="Z35" s="9"/>
      <c r="AA35" s="9"/>
      <c r="AB35" s="9"/>
      <c r="AC35" s="59"/>
      <c r="AD35" s="60"/>
      <c r="AE35" s="60"/>
      <c r="AF35" s="61" t="s">
        <v>25</v>
      </c>
      <c r="AG35" s="59" t="s">
        <v>26</v>
      </c>
      <c r="AH35" s="62">
        <f>COUNTIF(B5:AF28,"FE")</f>
        <v>0</v>
      </c>
    </row>
    <row r="36" spans="1:34" ht="13.5" customHeight="1" x14ac:dyDescent="0.25">
      <c r="A36" s="8" t="s">
        <v>36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44" t="s">
        <v>28</v>
      </c>
      <c r="AD36" s="13" t="s">
        <v>29</v>
      </c>
      <c r="AH36" s="46"/>
    </row>
    <row r="37" spans="1:34" ht="13.5" customHeight="1" x14ac:dyDescent="0.25">
      <c r="A37" s="8" t="s">
        <v>27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44" t="s">
        <v>16</v>
      </c>
      <c r="AD37" s="13" t="s">
        <v>30</v>
      </c>
      <c r="AE37" s="13"/>
      <c r="AF37" s="13"/>
      <c r="AG37" s="13"/>
      <c r="AH37" s="23"/>
    </row>
    <row r="38" spans="1:34" ht="13.5" customHeight="1" x14ac:dyDescent="0.25">
      <c r="A38" s="33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32"/>
      <c r="AA38" s="9"/>
      <c r="AB38" s="32"/>
      <c r="AH38" s="53"/>
    </row>
    <row r="39" spans="1:34" ht="13.5" customHeight="1" x14ac:dyDescent="0.25">
      <c r="A39" s="12" t="s">
        <v>32</v>
      </c>
      <c r="B39" s="13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32"/>
      <c r="AA39" s="9"/>
      <c r="AB39" s="32"/>
      <c r="AC39" s="81"/>
      <c r="AD39" s="81"/>
      <c r="AE39" s="81"/>
      <c r="AF39" s="81"/>
      <c r="AG39" s="82"/>
      <c r="AH39" s="23"/>
    </row>
    <row r="40" spans="1:34" ht="13.5" customHeight="1" x14ac:dyDescent="0.25">
      <c r="A40" s="8" t="s">
        <v>24</v>
      </c>
      <c r="B40" s="13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32"/>
      <c r="AA40" s="9"/>
      <c r="AB40" s="32"/>
      <c r="AC40" s="13"/>
      <c r="AD40" s="13"/>
      <c r="AE40" s="13"/>
      <c r="AF40" s="13"/>
      <c r="AG40" s="13"/>
      <c r="AH40" s="23"/>
    </row>
    <row r="41" spans="1:34" ht="13.5" customHeight="1" x14ac:dyDescent="0.25">
      <c r="A41" s="33"/>
      <c r="B41" s="13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32"/>
      <c r="AA41" s="9"/>
      <c r="AB41" s="32"/>
      <c r="AE41" s="13"/>
      <c r="AF41" s="13"/>
      <c r="AG41" s="13"/>
      <c r="AH41" s="23"/>
    </row>
    <row r="42" spans="1:34" ht="13.5" customHeight="1" x14ac:dyDescent="0.25">
      <c r="A42" s="58" t="s">
        <v>40</v>
      </c>
      <c r="B42" s="13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32"/>
      <c r="AA42" s="9"/>
      <c r="AB42" s="32"/>
      <c r="AE42" s="13"/>
      <c r="AF42" s="13"/>
      <c r="AG42" s="13"/>
      <c r="AH42" s="23"/>
    </row>
    <row r="43" spans="1:34" ht="13.5" customHeight="1" x14ac:dyDescent="0.25">
      <c r="A43" s="137" t="s">
        <v>41</v>
      </c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9"/>
    </row>
    <row r="44" spans="1:34" ht="13.5" customHeight="1" x14ac:dyDescent="0.25">
      <c r="A44" s="45" t="s">
        <v>39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5"/>
      <c r="AG44" s="16"/>
      <c r="AH44" s="17"/>
    </row>
  </sheetData>
  <mergeCells count="18">
    <mergeCell ref="A21:A22"/>
    <mergeCell ref="A23:A24"/>
    <mergeCell ref="A43:AH43"/>
    <mergeCell ref="A27:A28"/>
    <mergeCell ref="AD29:AG29"/>
    <mergeCell ref="AD1:AH1"/>
    <mergeCell ref="AD30:AG30"/>
    <mergeCell ref="AB31:AG31"/>
    <mergeCell ref="AE32:AG32"/>
    <mergeCell ref="A5:A6"/>
    <mergeCell ref="A7:A8"/>
    <mergeCell ref="A9:A10"/>
    <mergeCell ref="A11:A12"/>
    <mergeCell ref="A13:A14"/>
    <mergeCell ref="A25:A26"/>
    <mergeCell ref="A15:A16"/>
    <mergeCell ref="A17:A18"/>
    <mergeCell ref="A19:A20"/>
  </mergeCells>
  <phoneticPr fontId="0" type="noConversion"/>
  <pageMargins left="0.43307086614173229" right="0.43307086614173229" top="0.62992125984251968" bottom="0.62992125984251968" header="0.31496062992125984" footer="0.31496062992125984"/>
  <pageSetup paperSize="9" scale="87" orientation="landscape" r:id="rId1"/>
  <headerFooter>
    <oddHeader>&amp;LPBKBE&amp;Cwww.pbkbe.ch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42578125" defaultRowHeight="15" x14ac:dyDescent="0.25"/>
  <sheetData/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2578125" defaultRowHeight="15" x14ac:dyDescent="0.25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Kantonal-Bernischer Baumeisterverband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Anna-Maria Saner</dc:creator>
  <cp:lastModifiedBy>Julia Habegger KBB</cp:lastModifiedBy>
  <cp:lastPrinted>2020-08-27T13:04:12Z</cp:lastPrinted>
  <dcterms:created xsi:type="dcterms:W3CDTF">2012-09-14T05:00:09Z</dcterms:created>
  <dcterms:modified xsi:type="dcterms:W3CDTF">2020-09-01T05:59:45Z</dcterms:modified>
</cp:coreProperties>
</file>